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<sst xmlns="http://schemas.openxmlformats.org/spreadsheetml/2006/main" count="448" uniqueCount="269">
  <si>
    <t>报考单位</t>
  </si>
  <si>
    <t>报考职位</t>
  </si>
  <si>
    <t>姓名</t>
  </si>
  <si>
    <t>准考证号</t>
  </si>
  <si>
    <t>笔试成绩</t>
  </si>
  <si>
    <t>管理</t>
  </si>
  <si>
    <t>常山县人民法院</t>
  </si>
  <si>
    <t>常山县人民检察院</t>
  </si>
  <si>
    <t>江莉贞</t>
  </si>
  <si>
    <t>财会</t>
  </si>
  <si>
    <t>常山县畜牧兽医局</t>
  </si>
  <si>
    <t>管理1</t>
  </si>
  <si>
    <t>官智孟</t>
  </si>
  <si>
    <t>管理2</t>
  </si>
  <si>
    <t>常山县公安局</t>
  </si>
  <si>
    <t>王瑶</t>
  </si>
  <si>
    <t>谢李芬</t>
  </si>
  <si>
    <t>常山县经济和信息化局</t>
  </si>
  <si>
    <t>陈震</t>
  </si>
  <si>
    <t>常山县国土资源局</t>
  </si>
  <si>
    <t>警察1</t>
  </si>
  <si>
    <t>08301063129</t>
  </si>
  <si>
    <t>警察3</t>
  </si>
  <si>
    <t>警察4</t>
  </si>
  <si>
    <t>综合执法3</t>
  </si>
  <si>
    <t>综合执法4</t>
  </si>
  <si>
    <t>综合执法5</t>
  </si>
  <si>
    <t>综合执法6</t>
  </si>
  <si>
    <t>常山县财政局</t>
  </si>
  <si>
    <t>常山县地税局（基层所）</t>
  </si>
  <si>
    <t>常山县市场监督管理局（基层所）</t>
  </si>
  <si>
    <t>基层执法1</t>
  </si>
  <si>
    <t>基层执法2</t>
  </si>
  <si>
    <t>常山县市场监督管理局（行政）</t>
  </si>
  <si>
    <t>优秀村干部“岗位1”（1）</t>
  </si>
  <si>
    <t>徐翠萍</t>
  </si>
  <si>
    <t>徐艳芝</t>
  </si>
  <si>
    <t>章翠</t>
  </si>
  <si>
    <t>常山县人力社保局</t>
  </si>
  <si>
    <t>徐茹</t>
  </si>
  <si>
    <t>常山县土地监察大队</t>
  </si>
  <si>
    <t>土地监察</t>
  </si>
  <si>
    <t>余鸿斌</t>
  </si>
  <si>
    <t>常山县农业执法大队</t>
  </si>
  <si>
    <t>朱玮骏</t>
  </si>
  <si>
    <t>潘辰</t>
  </si>
  <si>
    <t>鲍倩倩</t>
  </si>
  <si>
    <t>司法行政人员</t>
  </si>
  <si>
    <t>应小勇</t>
  </si>
  <si>
    <t>08201061508</t>
  </si>
  <si>
    <t>严贝西</t>
  </si>
  <si>
    <t>08201061418</t>
  </si>
  <si>
    <t>法官助理1</t>
  </si>
  <si>
    <t>徐利文</t>
  </si>
  <si>
    <t>08201060123</t>
  </si>
  <si>
    <t>法官助理2</t>
  </si>
  <si>
    <t>08201062820</t>
  </si>
  <si>
    <t>法律</t>
  </si>
  <si>
    <t>刘超成</t>
  </si>
  <si>
    <t>08201061420</t>
  </si>
  <si>
    <t>文秘</t>
  </si>
  <si>
    <t>杨腾飞</t>
  </si>
  <si>
    <t>08201060408</t>
  </si>
  <si>
    <t>检察官助理</t>
  </si>
  <si>
    <t>郭晓</t>
  </si>
  <si>
    <t>08201061628</t>
  </si>
  <si>
    <t>余凯</t>
  </si>
  <si>
    <t>08201060301</t>
  </si>
  <si>
    <t>常山县司法局</t>
  </si>
  <si>
    <t>基层司法助理员1</t>
  </si>
  <si>
    <t>08201062103</t>
  </si>
  <si>
    <t>基层司法助理员2</t>
  </si>
  <si>
    <t>08201060526</t>
  </si>
  <si>
    <t>财政税收</t>
  </si>
  <si>
    <t>俞旖雯</t>
  </si>
  <si>
    <t>08201062413</t>
  </si>
  <si>
    <t>郑昕</t>
  </si>
  <si>
    <t>08201060627</t>
  </si>
  <si>
    <t>严婷蕾</t>
  </si>
  <si>
    <t>08201062524</t>
  </si>
  <si>
    <t>基层税务执法（1）</t>
  </si>
  <si>
    <t>汪伟箭</t>
  </si>
  <si>
    <t>08201060703</t>
  </si>
  <si>
    <t>基层税务执法（2）</t>
  </si>
  <si>
    <t>巫妙雯</t>
  </si>
  <si>
    <t>08201060523</t>
  </si>
  <si>
    <t>基层税务执法（3）</t>
  </si>
  <si>
    <t>韩颖颖</t>
  </si>
  <si>
    <t>08201062813</t>
  </si>
  <si>
    <t>樊利华</t>
  </si>
  <si>
    <t>08201062304</t>
  </si>
  <si>
    <t>祝承利</t>
  </si>
  <si>
    <t>08201061721</t>
  </si>
  <si>
    <t>余楚楚</t>
  </si>
  <si>
    <t>08201060924</t>
  </si>
  <si>
    <t>08201061919</t>
  </si>
  <si>
    <t>鲁苏晨</t>
  </si>
  <si>
    <t>08201061201</t>
  </si>
  <si>
    <t>常山县安全生产执法大队</t>
  </si>
  <si>
    <t>李玲琳</t>
  </si>
  <si>
    <t>08201061811</t>
  </si>
  <si>
    <t>常山县老年活动中心</t>
  </si>
  <si>
    <t>08201061609</t>
  </si>
  <si>
    <t>常山县基层国土资源所</t>
  </si>
  <si>
    <t>徐珊</t>
  </si>
  <si>
    <t>08201062219</t>
  </si>
  <si>
    <t>08201062109</t>
  </si>
  <si>
    <t>常山县发展新型墙体材料办公室</t>
  </si>
  <si>
    <t>方颖</t>
  </si>
  <si>
    <t>08201061601</t>
  </si>
  <si>
    <t>常山县社会保险事业管理局</t>
  </si>
  <si>
    <t>徐芳</t>
  </si>
  <si>
    <t>08201061409</t>
  </si>
  <si>
    <t>吴芳颖</t>
  </si>
  <si>
    <t>08201061126</t>
  </si>
  <si>
    <t>王涛</t>
  </si>
  <si>
    <t>08201063019</t>
  </si>
  <si>
    <t>常山县环境监察大队</t>
  </si>
  <si>
    <t>环境监察</t>
  </si>
  <si>
    <t>周颖</t>
  </si>
  <si>
    <t>08201062417</t>
  </si>
  <si>
    <t>裴高颖</t>
  </si>
  <si>
    <t>08201061226</t>
  </si>
  <si>
    <t>占婷</t>
  </si>
  <si>
    <t>08201061707</t>
  </si>
  <si>
    <t>基层执法</t>
  </si>
  <si>
    <t>郑雨剑</t>
  </si>
  <si>
    <t>08201060623</t>
  </si>
  <si>
    <t>常山县综合执法局</t>
  </si>
  <si>
    <t>陈磊</t>
  </si>
  <si>
    <t>08301070315</t>
  </si>
  <si>
    <t>王盛盛</t>
  </si>
  <si>
    <t>08301063521</t>
  </si>
  <si>
    <t>08301063303</t>
  </si>
  <si>
    <t>郑国剑</t>
  </si>
  <si>
    <t>08301063114</t>
  </si>
  <si>
    <t>综合执法7</t>
  </si>
  <si>
    <t>杨林娣</t>
  </si>
  <si>
    <t>08301063227</t>
  </si>
  <si>
    <t>综合执法8</t>
  </si>
  <si>
    <t>侯琳越</t>
  </si>
  <si>
    <t>08301070916</t>
  </si>
  <si>
    <t>祝丽丽</t>
  </si>
  <si>
    <t>08301070125</t>
  </si>
  <si>
    <t>综合执法9</t>
  </si>
  <si>
    <t>08301063621</t>
  </si>
  <si>
    <t>综合执法10</t>
  </si>
  <si>
    <t>严玮轩</t>
  </si>
  <si>
    <t>08301070322</t>
  </si>
  <si>
    <t>常山县住房公积金管理中心</t>
  </si>
  <si>
    <t>会计</t>
  </si>
  <si>
    <t>汪文珍</t>
  </si>
  <si>
    <t>08201061010</t>
  </si>
  <si>
    <t>常山县市场监督管理局稽查大队</t>
  </si>
  <si>
    <t>稽查</t>
  </si>
  <si>
    <t>华杭</t>
  </si>
  <si>
    <t>08201060108</t>
  </si>
  <si>
    <t>常山县乡镇（街道）机关</t>
  </si>
  <si>
    <t>计生服务员</t>
  </si>
  <si>
    <t>郑晔</t>
  </si>
  <si>
    <t>08201061014</t>
  </si>
  <si>
    <t>08201060901</t>
  </si>
  <si>
    <t>游一川</t>
  </si>
  <si>
    <t>08201061118</t>
  </si>
  <si>
    <t>蒋丽霞</t>
  </si>
  <si>
    <t>08201060520</t>
  </si>
  <si>
    <t>章思敏</t>
  </si>
  <si>
    <t>08201061017</t>
  </si>
  <si>
    <t>管理4</t>
  </si>
  <si>
    <t>08201062426</t>
  </si>
  <si>
    <t>专职人民武装干部</t>
  </si>
  <si>
    <t>蒋淳振</t>
  </si>
  <si>
    <t>08201062106</t>
  </si>
  <si>
    <t>韩江</t>
  </si>
  <si>
    <t>08201062012</t>
  </si>
  <si>
    <t>方瀚</t>
  </si>
  <si>
    <t>08201062214</t>
  </si>
  <si>
    <t>优秀村干部“岗位1“（2）</t>
  </si>
  <si>
    <t>08201062711</t>
  </si>
  <si>
    <t>08201061606</t>
  </si>
  <si>
    <t>优秀村干部”岗位2“</t>
  </si>
  <si>
    <t>廖伟成</t>
  </si>
  <si>
    <t>08789071006</t>
  </si>
  <si>
    <t>选调生村官</t>
  </si>
  <si>
    <t>徐晶晶</t>
  </si>
  <si>
    <t>08201060511</t>
  </si>
  <si>
    <t>谢振楠</t>
  </si>
  <si>
    <t>08201062302</t>
  </si>
  <si>
    <t>李霞莹</t>
  </si>
  <si>
    <t>08201060930</t>
  </si>
  <si>
    <t>俞嘉雯</t>
  </si>
  <si>
    <t>08201060517</t>
  </si>
  <si>
    <t>胡小芳</t>
  </si>
  <si>
    <t>08301063130</t>
  </si>
  <si>
    <t>警察2</t>
  </si>
  <si>
    <t>上官昊</t>
  </si>
  <si>
    <t>08301070603</t>
  </si>
  <si>
    <t>金吉靓</t>
  </si>
  <si>
    <t>张俊豪</t>
  </si>
  <si>
    <t>08301070516</t>
  </si>
  <si>
    <t>邱俊杰</t>
  </si>
  <si>
    <t>08301063122</t>
  </si>
  <si>
    <t>黄宇辰</t>
  </si>
  <si>
    <t>08301070807</t>
  </si>
  <si>
    <t>付谷彬</t>
  </si>
  <si>
    <t>08301070506</t>
  </si>
  <si>
    <t>侯晓桦</t>
  </si>
  <si>
    <t>08301070710</t>
  </si>
  <si>
    <t>08301070515</t>
  </si>
  <si>
    <t>徐幸</t>
  </si>
  <si>
    <t>08301063317</t>
  </si>
  <si>
    <t>何珍珍</t>
  </si>
  <si>
    <t>08301070320</t>
  </si>
  <si>
    <t>张韵洁</t>
  </si>
  <si>
    <t>08301063512</t>
  </si>
  <si>
    <t>刘波</t>
  </si>
  <si>
    <t>08301063229</t>
  </si>
  <si>
    <t>刘晓东</t>
  </si>
  <si>
    <t>08301063620</t>
  </si>
  <si>
    <t>姚望</t>
  </si>
  <si>
    <t>08301070128</t>
  </si>
  <si>
    <t>洪星</t>
  </si>
  <si>
    <t>08301070908</t>
  </si>
  <si>
    <t>汪洪星</t>
  </si>
  <si>
    <t>08301070505</t>
  </si>
  <si>
    <t>警察5</t>
  </si>
  <si>
    <t>李盈蕾</t>
  </si>
  <si>
    <t>08301070507</t>
  </si>
  <si>
    <t>陈艳</t>
  </si>
  <si>
    <t>08301070119</t>
  </si>
  <si>
    <t>警察6</t>
  </si>
  <si>
    <t>孙学文</t>
  </si>
  <si>
    <t>08301063211</t>
  </si>
  <si>
    <t>警察7</t>
  </si>
  <si>
    <t>陈琼</t>
  </si>
  <si>
    <t>08301063404</t>
  </si>
  <si>
    <t>警察9</t>
  </si>
  <si>
    <t>毛明祥</t>
  </si>
  <si>
    <t>08301063407</t>
  </si>
  <si>
    <t>警察10</t>
  </si>
  <si>
    <t>严师军</t>
  </si>
  <si>
    <t>08301070814</t>
  </si>
  <si>
    <t>警察11</t>
  </si>
  <si>
    <t>余婧</t>
  </si>
  <si>
    <t>08301063617</t>
  </si>
  <si>
    <t>警察12</t>
  </si>
  <si>
    <t>原英珂</t>
  </si>
  <si>
    <t>08301063513</t>
  </si>
  <si>
    <t>法医</t>
  </si>
  <si>
    <t>李骏</t>
  </si>
  <si>
    <t>08301070405</t>
  </si>
  <si>
    <t>黄臻航</t>
  </si>
  <si>
    <t>08301070707</t>
  </si>
  <si>
    <t>阮朝智</t>
  </si>
  <si>
    <t>08301070414</t>
  </si>
  <si>
    <t>折合后成绩</t>
  </si>
  <si>
    <t>面试成绩</t>
  </si>
  <si>
    <t>总成绩</t>
  </si>
  <si>
    <t>名次</t>
  </si>
  <si>
    <t>2</t>
  </si>
  <si>
    <t>1</t>
  </si>
  <si>
    <t>张顺</t>
  </si>
  <si>
    <t>08301063128</t>
  </si>
  <si>
    <t>常山县综合执法局</t>
  </si>
  <si>
    <t>赖焕生</t>
  </si>
  <si>
    <t>08301070703</t>
  </si>
  <si>
    <t>是否考察合格</t>
  </si>
  <si>
    <t>考察合格</t>
  </si>
  <si>
    <t>2016年常山县县乡机关考试录用公务员考察合格拟录用人员名单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</si>
</sst>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0" borderId="0" xfId="16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3" fillId="0" borderId="1" xfId="16" applyNumberFormat="1" applyFont="1" applyFill="1" applyBorder="1" applyAlignment="1">
      <alignment horizontal="center" vertical="center" wrapText="1"/>
      <protection/>
    </xf>
    <xf numFmtId="178" fontId="5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3" fillId="0" borderId="1" xfId="16" applyNumberFormat="1" applyFont="1" applyBorder="1" applyAlignment="1">
      <alignment horizontal="center" vertical="center" wrapText="1"/>
      <protection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0" xfId="16" applyNumberForma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375" style="23" customWidth="1"/>
    <col min="2" max="2" width="9.875" style="1" customWidth="1"/>
    <col min="3" max="3" width="8.00390625" style="2" customWidth="1"/>
    <col min="4" max="4" width="11.00390625" style="3" customWidth="1"/>
    <col min="5" max="5" width="8.375" style="3" customWidth="1"/>
    <col min="6" max="6" width="5.875" style="18" customWidth="1"/>
    <col min="7" max="7" width="8.375" style="24" customWidth="1"/>
    <col min="8" max="8" width="6.75390625" style="24" customWidth="1"/>
    <col min="9" max="9" width="6.375" style="24" customWidth="1"/>
    <col min="10" max="10" width="6.00390625" style="26" customWidth="1"/>
    <col min="11" max="11" width="8.625" style="26" customWidth="1"/>
    <col min="12" max="16384" width="9.00390625" style="20" customWidth="1"/>
  </cols>
  <sheetData>
    <row r="1" spans="1:11" ht="44.25" customHeight="1">
      <c r="A1" s="32" t="s">
        <v>268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9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255</v>
      </c>
      <c r="G2" s="15" t="s">
        <v>256</v>
      </c>
      <c r="H2" s="13" t="s">
        <v>255</v>
      </c>
      <c r="I2" s="13" t="s">
        <v>257</v>
      </c>
      <c r="J2" s="9" t="s">
        <v>258</v>
      </c>
      <c r="K2" s="4" t="s">
        <v>266</v>
      </c>
    </row>
    <row r="3" spans="1:11" ht="29.25" customHeight="1">
      <c r="A3" s="28" t="s">
        <v>6</v>
      </c>
      <c r="B3" s="29" t="s">
        <v>47</v>
      </c>
      <c r="C3" s="6" t="s">
        <v>48</v>
      </c>
      <c r="D3" s="6" t="s">
        <v>49</v>
      </c>
      <c r="E3" s="6">
        <v>132.67</v>
      </c>
      <c r="F3" s="17">
        <f>E3/4</f>
        <v>33.1675</v>
      </c>
      <c r="G3" s="25">
        <v>74.4</v>
      </c>
      <c r="H3" s="25">
        <f>G3/2</f>
        <v>37.2</v>
      </c>
      <c r="I3" s="25">
        <f>F3+H3</f>
        <v>70.3675</v>
      </c>
      <c r="J3" s="8">
        <v>1</v>
      </c>
      <c r="K3" s="8" t="s">
        <v>267</v>
      </c>
    </row>
    <row r="4" spans="1:11" ht="29.25" customHeight="1">
      <c r="A4" s="28"/>
      <c r="B4" s="30"/>
      <c r="C4" s="6" t="s">
        <v>50</v>
      </c>
      <c r="D4" s="6" t="s">
        <v>51</v>
      </c>
      <c r="E4" s="6">
        <v>129.17</v>
      </c>
      <c r="F4" s="17">
        <f>E4/4</f>
        <v>32.2925</v>
      </c>
      <c r="G4" s="25">
        <v>75.2</v>
      </c>
      <c r="H4" s="25">
        <f>G4/2</f>
        <v>37.6</v>
      </c>
      <c r="I4" s="25">
        <f>F4+H4</f>
        <v>69.8925</v>
      </c>
      <c r="J4" s="8">
        <v>2</v>
      </c>
      <c r="K4" s="8" t="s">
        <v>267</v>
      </c>
    </row>
    <row r="5" spans="1:11" ht="29.25" customHeight="1">
      <c r="A5" s="28"/>
      <c r="B5" s="6" t="s">
        <v>52</v>
      </c>
      <c r="C5" s="6" t="s">
        <v>53</v>
      </c>
      <c r="D5" s="6" t="s">
        <v>54</v>
      </c>
      <c r="E5" s="6">
        <v>130.83</v>
      </c>
      <c r="F5" s="17">
        <f aca="true" t="shared" si="0" ref="F5:F13">E5/4</f>
        <v>32.7075</v>
      </c>
      <c r="G5" s="25">
        <v>74.2</v>
      </c>
      <c r="H5" s="25">
        <f aca="true" t="shared" si="1" ref="H5:H13">G5/2</f>
        <v>37.1</v>
      </c>
      <c r="I5" s="25">
        <f aca="true" t="shared" si="2" ref="I5:I13">F5+H5</f>
        <v>69.8075</v>
      </c>
      <c r="J5" s="8">
        <v>1</v>
      </c>
      <c r="K5" s="8" t="s">
        <v>267</v>
      </c>
    </row>
    <row r="6" spans="1:11" ht="29.25" customHeight="1">
      <c r="A6" s="28"/>
      <c r="B6" s="6" t="s">
        <v>55</v>
      </c>
      <c r="C6" s="6" t="s">
        <v>15</v>
      </c>
      <c r="D6" s="6" t="s">
        <v>56</v>
      </c>
      <c r="E6" s="6">
        <v>140.17</v>
      </c>
      <c r="F6" s="17">
        <f t="shared" si="0"/>
        <v>35.0425</v>
      </c>
      <c r="G6" s="25">
        <v>73.8</v>
      </c>
      <c r="H6" s="25">
        <f t="shared" si="1"/>
        <v>36.9</v>
      </c>
      <c r="I6" s="25">
        <f t="shared" si="2"/>
        <v>71.9425</v>
      </c>
      <c r="J6" s="8">
        <v>1</v>
      </c>
      <c r="K6" s="8" t="s">
        <v>267</v>
      </c>
    </row>
    <row r="7" spans="1:11" ht="29.25" customHeight="1">
      <c r="A7" s="28" t="s">
        <v>7</v>
      </c>
      <c r="B7" s="6" t="s">
        <v>57</v>
      </c>
      <c r="C7" s="6" t="s">
        <v>58</v>
      </c>
      <c r="D7" s="6" t="s">
        <v>59</v>
      </c>
      <c r="E7" s="6">
        <v>125.5</v>
      </c>
      <c r="F7" s="17">
        <f t="shared" si="0"/>
        <v>31.375</v>
      </c>
      <c r="G7" s="25">
        <v>72.6</v>
      </c>
      <c r="H7" s="25">
        <f t="shared" si="1"/>
        <v>36.3</v>
      </c>
      <c r="I7" s="25">
        <f t="shared" si="2"/>
        <v>67.675</v>
      </c>
      <c r="J7" s="8">
        <v>1</v>
      </c>
      <c r="K7" s="8" t="s">
        <v>267</v>
      </c>
    </row>
    <row r="8" spans="1:11" ht="29.25" customHeight="1">
      <c r="A8" s="28"/>
      <c r="B8" s="6" t="s">
        <v>60</v>
      </c>
      <c r="C8" s="6" t="s">
        <v>61</v>
      </c>
      <c r="D8" s="6" t="s">
        <v>62</v>
      </c>
      <c r="E8" s="6">
        <v>126.5</v>
      </c>
      <c r="F8" s="17">
        <f t="shared" si="0"/>
        <v>31.625</v>
      </c>
      <c r="G8" s="25">
        <v>74.4</v>
      </c>
      <c r="H8" s="25">
        <f t="shared" si="1"/>
        <v>37.2</v>
      </c>
      <c r="I8" s="25">
        <f t="shared" si="2"/>
        <v>68.825</v>
      </c>
      <c r="J8" s="8">
        <v>1</v>
      </c>
      <c r="K8" s="8" t="s">
        <v>267</v>
      </c>
    </row>
    <row r="9" spans="1:11" ht="29.25" customHeight="1">
      <c r="A9" s="28"/>
      <c r="B9" s="6" t="s">
        <v>63</v>
      </c>
      <c r="C9" s="6" t="s">
        <v>64</v>
      </c>
      <c r="D9" s="6" t="s">
        <v>65</v>
      </c>
      <c r="E9" s="6">
        <v>131.83</v>
      </c>
      <c r="F9" s="17">
        <f t="shared" si="0"/>
        <v>32.9575</v>
      </c>
      <c r="G9" s="25">
        <v>71</v>
      </c>
      <c r="H9" s="25">
        <f t="shared" si="1"/>
        <v>35.5</v>
      </c>
      <c r="I9" s="25">
        <f t="shared" si="2"/>
        <v>68.45750000000001</v>
      </c>
      <c r="J9" s="8">
        <v>1</v>
      </c>
      <c r="K9" s="8" t="s">
        <v>267</v>
      </c>
    </row>
    <row r="10" spans="1:11" ht="29.25" customHeight="1">
      <c r="A10" s="6" t="s">
        <v>17</v>
      </c>
      <c r="B10" s="6" t="s">
        <v>11</v>
      </c>
      <c r="C10" s="6" t="s">
        <v>66</v>
      </c>
      <c r="D10" s="6" t="s">
        <v>67</v>
      </c>
      <c r="E10" s="6">
        <v>130</v>
      </c>
      <c r="F10" s="17">
        <f t="shared" si="0"/>
        <v>32.5</v>
      </c>
      <c r="G10" s="25">
        <v>72.4</v>
      </c>
      <c r="H10" s="25">
        <f t="shared" si="1"/>
        <v>36.2</v>
      </c>
      <c r="I10" s="25">
        <f t="shared" si="2"/>
        <v>68.7</v>
      </c>
      <c r="J10" s="8">
        <v>1</v>
      </c>
      <c r="K10" s="8" t="s">
        <v>267</v>
      </c>
    </row>
    <row r="11" spans="1:11" ht="29.25" customHeight="1">
      <c r="A11" s="28" t="s">
        <v>68</v>
      </c>
      <c r="B11" s="27" t="s">
        <v>69</v>
      </c>
      <c r="C11" s="6" t="s">
        <v>39</v>
      </c>
      <c r="D11" s="6" t="s">
        <v>70</v>
      </c>
      <c r="E11" s="6">
        <v>126.67</v>
      </c>
      <c r="F11" s="17">
        <f>E11/4</f>
        <v>31.6675</v>
      </c>
      <c r="G11" s="25">
        <v>76</v>
      </c>
      <c r="H11" s="25">
        <f>G11/2</f>
        <v>38</v>
      </c>
      <c r="I11" s="25">
        <f>F11+H11</f>
        <v>69.6675</v>
      </c>
      <c r="J11" s="8">
        <v>1</v>
      </c>
      <c r="K11" s="8" t="s">
        <v>267</v>
      </c>
    </row>
    <row r="12" spans="1:11" ht="29.25" customHeight="1">
      <c r="A12" s="28"/>
      <c r="B12" s="27" t="s">
        <v>71</v>
      </c>
      <c r="C12" s="6" t="s">
        <v>16</v>
      </c>
      <c r="D12" s="6" t="s">
        <v>72</v>
      </c>
      <c r="E12" s="6">
        <v>133.5</v>
      </c>
      <c r="F12" s="17">
        <f t="shared" si="0"/>
        <v>33.375</v>
      </c>
      <c r="G12" s="25">
        <v>74.2</v>
      </c>
      <c r="H12" s="25">
        <f t="shared" si="1"/>
        <v>37.1</v>
      </c>
      <c r="I12" s="25">
        <f t="shared" si="2"/>
        <v>70.475</v>
      </c>
      <c r="J12" s="8">
        <v>1</v>
      </c>
      <c r="K12" s="8" t="s">
        <v>267</v>
      </c>
    </row>
    <row r="13" spans="1:16" ht="29.25" customHeight="1">
      <c r="A13" s="6" t="s">
        <v>28</v>
      </c>
      <c r="B13" s="6" t="s">
        <v>73</v>
      </c>
      <c r="C13" s="6" t="s">
        <v>74</v>
      </c>
      <c r="D13" s="6" t="s">
        <v>75</v>
      </c>
      <c r="E13" s="6">
        <v>137.17</v>
      </c>
      <c r="F13" s="17">
        <f t="shared" si="0"/>
        <v>34.2925</v>
      </c>
      <c r="G13" s="25">
        <v>71.6</v>
      </c>
      <c r="H13" s="25">
        <f t="shared" si="1"/>
        <v>35.8</v>
      </c>
      <c r="I13" s="25">
        <f t="shared" si="2"/>
        <v>70.0925</v>
      </c>
      <c r="J13" s="19">
        <v>1</v>
      </c>
      <c r="K13" s="8" t="s">
        <v>267</v>
      </c>
      <c r="M13" s="1"/>
      <c r="N13" s="3"/>
      <c r="O13" s="2"/>
      <c r="P13" s="2"/>
    </row>
    <row r="14" spans="1:11" ht="29.25" customHeight="1">
      <c r="A14" s="27" t="s">
        <v>38</v>
      </c>
      <c r="B14" s="6" t="s">
        <v>60</v>
      </c>
      <c r="C14" s="6" t="s">
        <v>76</v>
      </c>
      <c r="D14" s="6" t="s">
        <v>77</v>
      </c>
      <c r="E14" s="6">
        <v>120.67</v>
      </c>
      <c r="F14" s="12">
        <f aca="true" t="shared" si="3" ref="F14:F33">E14/4</f>
        <v>30.1675</v>
      </c>
      <c r="G14" s="21">
        <v>72</v>
      </c>
      <c r="H14" s="21">
        <f>G14/2</f>
        <v>36</v>
      </c>
      <c r="I14" s="21">
        <f>F14+H14</f>
        <v>66.1675</v>
      </c>
      <c r="J14" s="22">
        <v>1</v>
      </c>
      <c r="K14" s="8" t="s">
        <v>267</v>
      </c>
    </row>
    <row r="15" spans="1:11" ht="29.25" customHeight="1">
      <c r="A15" s="27" t="s">
        <v>19</v>
      </c>
      <c r="B15" s="6" t="s">
        <v>5</v>
      </c>
      <c r="C15" s="6" t="s">
        <v>78</v>
      </c>
      <c r="D15" s="6" t="s">
        <v>79</v>
      </c>
      <c r="E15" s="6">
        <v>121.33</v>
      </c>
      <c r="F15" s="12">
        <f t="shared" si="3"/>
        <v>30.3325</v>
      </c>
      <c r="G15" s="21">
        <v>74.8</v>
      </c>
      <c r="H15" s="21">
        <f>G15/2</f>
        <v>37.4</v>
      </c>
      <c r="I15" s="21">
        <f>F15+H15</f>
        <v>67.7325</v>
      </c>
      <c r="J15" s="22" t="s">
        <v>260</v>
      </c>
      <c r="K15" s="8" t="s">
        <v>267</v>
      </c>
    </row>
    <row r="16" spans="1:11" ht="29.25" customHeight="1">
      <c r="A16" s="29" t="s">
        <v>29</v>
      </c>
      <c r="B16" s="27" t="s">
        <v>80</v>
      </c>
      <c r="C16" s="6" t="s">
        <v>81</v>
      </c>
      <c r="D16" s="6" t="s">
        <v>82</v>
      </c>
      <c r="E16" s="6">
        <v>119.17</v>
      </c>
      <c r="F16" s="12">
        <f>E16/4</f>
        <v>29.7925</v>
      </c>
      <c r="G16" s="21">
        <v>71</v>
      </c>
      <c r="H16" s="21">
        <f>G16/2</f>
        <v>35.5</v>
      </c>
      <c r="I16" s="21">
        <f>F16+H16</f>
        <v>65.2925</v>
      </c>
      <c r="J16" s="22" t="s">
        <v>259</v>
      </c>
      <c r="K16" s="8" t="s">
        <v>267</v>
      </c>
    </row>
    <row r="17" spans="1:11" ht="29.25" customHeight="1">
      <c r="A17" s="30"/>
      <c r="B17" s="27" t="s">
        <v>83</v>
      </c>
      <c r="C17" s="6" t="s">
        <v>84</v>
      </c>
      <c r="D17" s="6" t="s">
        <v>85</v>
      </c>
      <c r="E17" s="6">
        <v>137.33</v>
      </c>
      <c r="F17" s="12">
        <f t="shared" si="3"/>
        <v>34.3325</v>
      </c>
      <c r="G17" s="21">
        <v>76.6</v>
      </c>
      <c r="H17" s="21">
        <f>G17/2</f>
        <v>38.3</v>
      </c>
      <c r="I17" s="21">
        <f>F17+H17</f>
        <v>72.6325</v>
      </c>
      <c r="J17" s="22" t="s">
        <v>260</v>
      </c>
      <c r="K17" s="8" t="s">
        <v>267</v>
      </c>
    </row>
    <row r="18" spans="1:11" ht="29.25" customHeight="1">
      <c r="A18" s="30"/>
      <c r="B18" s="27" t="s">
        <v>86</v>
      </c>
      <c r="C18" s="6" t="s">
        <v>87</v>
      </c>
      <c r="D18" s="6" t="s">
        <v>88</v>
      </c>
      <c r="E18" s="6">
        <v>132</v>
      </c>
      <c r="F18" s="12">
        <f t="shared" si="3"/>
        <v>33</v>
      </c>
      <c r="G18" s="21">
        <v>74.4</v>
      </c>
      <c r="H18" s="21">
        <f>G18/2</f>
        <v>37.2</v>
      </c>
      <c r="I18" s="21">
        <f>F18+H18</f>
        <v>70.2</v>
      </c>
      <c r="J18" s="22" t="s">
        <v>260</v>
      </c>
      <c r="K18" s="8" t="s">
        <v>267</v>
      </c>
    </row>
    <row r="19" spans="1:11" ht="29.25" customHeight="1">
      <c r="A19" s="29" t="s">
        <v>30</v>
      </c>
      <c r="B19" s="29" t="s">
        <v>31</v>
      </c>
      <c r="C19" s="6" t="s">
        <v>91</v>
      </c>
      <c r="D19" s="6" t="s">
        <v>92</v>
      </c>
      <c r="E19" s="6">
        <v>130.33</v>
      </c>
      <c r="F19" s="12">
        <f t="shared" si="3"/>
        <v>32.5825</v>
      </c>
      <c r="G19" s="21">
        <v>76</v>
      </c>
      <c r="H19" s="21">
        <f aca="true" t="shared" si="4" ref="H19:H35">G19/2</f>
        <v>38</v>
      </c>
      <c r="I19" s="21">
        <f aca="true" t="shared" si="5" ref="I19:I35">F19+H19</f>
        <v>70.58250000000001</v>
      </c>
      <c r="J19" s="22" t="s">
        <v>260</v>
      </c>
      <c r="K19" s="8" t="s">
        <v>267</v>
      </c>
    </row>
    <row r="20" spans="1:11" ht="29.25" customHeight="1">
      <c r="A20" s="30"/>
      <c r="B20" s="30"/>
      <c r="C20" s="6" t="s">
        <v>89</v>
      </c>
      <c r="D20" s="6" t="s">
        <v>90</v>
      </c>
      <c r="E20" s="6">
        <v>132.17</v>
      </c>
      <c r="F20" s="12">
        <f t="shared" si="3"/>
        <v>33.0425</v>
      </c>
      <c r="G20" s="21">
        <v>74.6</v>
      </c>
      <c r="H20" s="21">
        <f t="shared" si="4"/>
        <v>37.3</v>
      </c>
      <c r="I20" s="21">
        <f t="shared" si="5"/>
        <v>70.3425</v>
      </c>
      <c r="J20" s="22" t="s">
        <v>259</v>
      </c>
      <c r="K20" s="8" t="s">
        <v>267</v>
      </c>
    </row>
    <row r="21" spans="1:11" ht="29.25" customHeight="1">
      <c r="A21" s="30"/>
      <c r="B21" s="27" t="s">
        <v>32</v>
      </c>
      <c r="C21" s="6" t="s">
        <v>93</v>
      </c>
      <c r="D21" s="6" t="s">
        <v>94</v>
      </c>
      <c r="E21" s="6">
        <v>128</v>
      </c>
      <c r="F21" s="12">
        <f t="shared" si="3"/>
        <v>32</v>
      </c>
      <c r="G21" s="21">
        <v>70.6</v>
      </c>
      <c r="H21" s="21">
        <f t="shared" si="4"/>
        <v>35.3</v>
      </c>
      <c r="I21" s="21">
        <f t="shared" si="5"/>
        <v>67.3</v>
      </c>
      <c r="J21" s="22" t="s">
        <v>260</v>
      </c>
      <c r="K21" s="8" t="s">
        <v>267</v>
      </c>
    </row>
    <row r="22" spans="1:11" ht="29.25" customHeight="1">
      <c r="A22" s="29" t="s">
        <v>33</v>
      </c>
      <c r="B22" s="6" t="s">
        <v>5</v>
      </c>
      <c r="C22" s="6" t="s">
        <v>12</v>
      </c>
      <c r="D22" s="6" t="s">
        <v>95</v>
      </c>
      <c r="E22" s="6">
        <v>142</v>
      </c>
      <c r="F22" s="12">
        <f t="shared" si="3"/>
        <v>35.5</v>
      </c>
      <c r="G22" s="21">
        <v>73.4</v>
      </c>
      <c r="H22" s="21">
        <f t="shared" si="4"/>
        <v>36.7</v>
      </c>
      <c r="I22" s="21">
        <f t="shared" si="5"/>
        <v>72.2</v>
      </c>
      <c r="J22" s="22" t="s">
        <v>260</v>
      </c>
      <c r="K22" s="8" t="s">
        <v>267</v>
      </c>
    </row>
    <row r="23" spans="1:11" ht="29.25" customHeight="1">
      <c r="A23" s="30"/>
      <c r="B23" s="6" t="s">
        <v>5</v>
      </c>
      <c r="C23" s="6" t="s">
        <v>96</v>
      </c>
      <c r="D23" s="6" t="s">
        <v>97</v>
      </c>
      <c r="E23" s="6">
        <v>142</v>
      </c>
      <c r="F23" s="12">
        <f t="shared" si="3"/>
        <v>35.5</v>
      </c>
      <c r="G23" s="21">
        <v>72.2</v>
      </c>
      <c r="H23" s="21">
        <f t="shared" si="4"/>
        <v>36.1</v>
      </c>
      <c r="I23" s="21">
        <f t="shared" si="5"/>
        <v>71.6</v>
      </c>
      <c r="J23" s="22" t="s">
        <v>259</v>
      </c>
      <c r="K23" s="8" t="s">
        <v>267</v>
      </c>
    </row>
    <row r="24" spans="1:11" ht="29.25" customHeight="1">
      <c r="A24" s="27" t="s">
        <v>98</v>
      </c>
      <c r="B24" s="6" t="s">
        <v>5</v>
      </c>
      <c r="C24" s="6" t="s">
        <v>99</v>
      </c>
      <c r="D24" s="6" t="s">
        <v>100</v>
      </c>
      <c r="E24" s="6">
        <v>138.5</v>
      </c>
      <c r="F24" s="12">
        <f t="shared" si="3"/>
        <v>34.625</v>
      </c>
      <c r="G24" s="21">
        <v>73.4</v>
      </c>
      <c r="H24" s="21">
        <f t="shared" si="4"/>
        <v>36.7</v>
      </c>
      <c r="I24" s="21">
        <f t="shared" si="5"/>
        <v>71.325</v>
      </c>
      <c r="J24" s="22" t="s">
        <v>260</v>
      </c>
      <c r="K24" s="8" t="s">
        <v>267</v>
      </c>
    </row>
    <row r="25" spans="1:11" ht="29.25" customHeight="1">
      <c r="A25" s="27" t="s">
        <v>101</v>
      </c>
      <c r="B25" s="6" t="s">
        <v>5</v>
      </c>
      <c r="C25" s="6" t="s">
        <v>45</v>
      </c>
      <c r="D25" s="6" t="s">
        <v>102</v>
      </c>
      <c r="E25" s="6">
        <v>135.83</v>
      </c>
      <c r="F25" s="12">
        <f t="shared" si="3"/>
        <v>33.9575</v>
      </c>
      <c r="G25" s="21">
        <v>74.6</v>
      </c>
      <c r="H25" s="21">
        <f t="shared" si="4"/>
        <v>37.3</v>
      </c>
      <c r="I25" s="21">
        <f t="shared" si="5"/>
        <v>71.2575</v>
      </c>
      <c r="J25" s="22" t="s">
        <v>260</v>
      </c>
      <c r="K25" s="8" t="s">
        <v>267</v>
      </c>
    </row>
    <row r="26" spans="1:11" ht="29.25" customHeight="1">
      <c r="A26" s="28" t="s">
        <v>103</v>
      </c>
      <c r="B26" s="6" t="s">
        <v>5</v>
      </c>
      <c r="C26" s="6" t="s">
        <v>42</v>
      </c>
      <c r="D26" s="6" t="s">
        <v>106</v>
      </c>
      <c r="E26" s="6">
        <v>135.5</v>
      </c>
      <c r="F26" s="12">
        <f t="shared" si="3"/>
        <v>33.875</v>
      </c>
      <c r="G26" s="11">
        <v>78.8</v>
      </c>
      <c r="H26" s="11">
        <f t="shared" si="4"/>
        <v>39.4</v>
      </c>
      <c r="I26" s="11">
        <f t="shared" si="5"/>
        <v>73.275</v>
      </c>
      <c r="J26" s="10">
        <v>1</v>
      </c>
      <c r="K26" s="8" t="s">
        <v>267</v>
      </c>
    </row>
    <row r="27" spans="1:11" ht="29.25" customHeight="1">
      <c r="A27" s="28"/>
      <c r="B27" s="6" t="s">
        <v>5</v>
      </c>
      <c r="C27" s="6" t="s">
        <v>104</v>
      </c>
      <c r="D27" s="6" t="s">
        <v>105</v>
      </c>
      <c r="E27" s="6">
        <v>140.17</v>
      </c>
      <c r="F27" s="12">
        <f t="shared" si="3"/>
        <v>35.0425</v>
      </c>
      <c r="G27" s="11">
        <v>72</v>
      </c>
      <c r="H27" s="11">
        <f t="shared" si="4"/>
        <v>36</v>
      </c>
      <c r="I27" s="11">
        <f t="shared" si="5"/>
        <v>71.04249999999999</v>
      </c>
      <c r="J27" s="10">
        <v>2</v>
      </c>
      <c r="K27" s="8" t="s">
        <v>267</v>
      </c>
    </row>
    <row r="28" spans="1:11" ht="29.25" customHeight="1">
      <c r="A28" s="6" t="s">
        <v>107</v>
      </c>
      <c r="B28" s="6" t="s">
        <v>13</v>
      </c>
      <c r="C28" s="6" t="s">
        <v>108</v>
      </c>
      <c r="D28" s="6" t="s">
        <v>109</v>
      </c>
      <c r="E28" s="6">
        <v>131.5</v>
      </c>
      <c r="F28" s="12">
        <f t="shared" si="3"/>
        <v>32.875</v>
      </c>
      <c r="G28" s="11">
        <v>72.4</v>
      </c>
      <c r="H28" s="11">
        <f t="shared" si="4"/>
        <v>36.2</v>
      </c>
      <c r="I28" s="11">
        <f t="shared" si="5"/>
        <v>69.075</v>
      </c>
      <c r="J28" s="10">
        <v>1</v>
      </c>
      <c r="K28" s="8" t="s">
        <v>267</v>
      </c>
    </row>
    <row r="29" spans="1:11" ht="29.25" customHeight="1">
      <c r="A29" s="28" t="s">
        <v>110</v>
      </c>
      <c r="B29" s="6" t="s">
        <v>9</v>
      </c>
      <c r="C29" s="6" t="s">
        <v>111</v>
      </c>
      <c r="D29" s="6" t="s">
        <v>112</v>
      </c>
      <c r="E29" s="6">
        <v>125.67</v>
      </c>
      <c r="F29" s="12">
        <f t="shared" si="3"/>
        <v>31.4175</v>
      </c>
      <c r="G29" s="11">
        <v>71.4</v>
      </c>
      <c r="H29" s="11">
        <f t="shared" si="4"/>
        <v>35.7</v>
      </c>
      <c r="I29" s="11">
        <f t="shared" si="5"/>
        <v>67.1175</v>
      </c>
      <c r="J29" s="10">
        <v>1</v>
      </c>
      <c r="K29" s="8" t="s">
        <v>267</v>
      </c>
    </row>
    <row r="30" spans="1:11" ht="29.25" customHeight="1">
      <c r="A30" s="28"/>
      <c r="B30" s="6" t="s">
        <v>9</v>
      </c>
      <c r="C30" s="6" t="s">
        <v>113</v>
      </c>
      <c r="D30" s="6" t="s">
        <v>114</v>
      </c>
      <c r="E30" s="6">
        <v>121.5</v>
      </c>
      <c r="F30" s="12">
        <f t="shared" si="3"/>
        <v>30.375</v>
      </c>
      <c r="G30" s="11">
        <v>71.8</v>
      </c>
      <c r="H30" s="11">
        <f t="shared" si="4"/>
        <v>35.9</v>
      </c>
      <c r="I30" s="11">
        <f t="shared" si="5"/>
        <v>66.275</v>
      </c>
      <c r="J30" s="10">
        <v>2</v>
      </c>
      <c r="K30" s="8" t="s">
        <v>267</v>
      </c>
    </row>
    <row r="31" spans="1:11" ht="29.25" customHeight="1">
      <c r="A31" s="6" t="s">
        <v>40</v>
      </c>
      <c r="B31" s="6" t="s">
        <v>41</v>
      </c>
      <c r="C31" s="6" t="s">
        <v>115</v>
      </c>
      <c r="D31" s="6" t="s">
        <v>116</v>
      </c>
      <c r="E31" s="6">
        <v>129.5</v>
      </c>
      <c r="F31" s="12">
        <f t="shared" si="3"/>
        <v>32.375</v>
      </c>
      <c r="G31" s="11">
        <v>73.2</v>
      </c>
      <c r="H31" s="11">
        <f t="shared" si="4"/>
        <v>36.6</v>
      </c>
      <c r="I31" s="11">
        <f t="shared" si="5"/>
        <v>68.975</v>
      </c>
      <c r="J31" s="10">
        <v>1</v>
      </c>
      <c r="K31" s="8" t="s">
        <v>267</v>
      </c>
    </row>
    <row r="32" spans="1:11" ht="29.25" customHeight="1">
      <c r="A32" s="28" t="s">
        <v>117</v>
      </c>
      <c r="B32" s="6" t="s">
        <v>118</v>
      </c>
      <c r="C32" s="6" t="s">
        <v>121</v>
      </c>
      <c r="D32" s="6" t="s">
        <v>122</v>
      </c>
      <c r="E32" s="6">
        <v>129.5</v>
      </c>
      <c r="F32" s="12">
        <f t="shared" si="3"/>
        <v>32.375</v>
      </c>
      <c r="G32" s="11">
        <v>74.4</v>
      </c>
      <c r="H32" s="11">
        <f t="shared" si="4"/>
        <v>37.2</v>
      </c>
      <c r="I32" s="11">
        <f t="shared" si="5"/>
        <v>69.575</v>
      </c>
      <c r="J32" s="10">
        <v>1</v>
      </c>
      <c r="K32" s="8" t="s">
        <v>267</v>
      </c>
    </row>
    <row r="33" spans="1:11" ht="29.25" customHeight="1">
      <c r="A33" s="28"/>
      <c r="B33" s="6" t="s">
        <v>118</v>
      </c>
      <c r="C33" s="6" t="s">
        <v>119</v>
      </c>
      <c r="D33" s="6" t="s">
        <v>120</v>
      </c>
      <c r="E33" s="6">
        <v>132.83</v>
      </c>
      <c r="F33" s="12">
        <f t="shared" si="3"/>
        <v>33.2075</v>
      </c>
      <c r="G33" s="11">
        <v>71.2</v>
      </c>
      <c r="H33" s="11">
        <f t="shared" si="4"/>
        <v>35.6</v>
      </c>
      <c r="I33" s="11">
        <f t="shared" si="5"/>
        <v>68.8075</v>
      </c>
      <c r="J33" s="10">
        <v>2</v>
      </c>
      <c r="K33" s="8" t="s">
        <v>267</v>
      </c>
    </row>
    <row r="34" spans="1:11" ht="29.25" customHeight="1">
      <c r="A34" s="6" t="s">
        <v>43</v>
      </c>
      <c r="B34" s="6" t="s">
        <v>5</v>
      </c>
      <c r="C34" s="6" t="s">
        <v>123</v>
      </c>
      <c r="D34" s="6" t="s">
        <v>124</v>
      </c>
      <c r="E34" s="6">
        <v>138.5</v>
      </c>
      <c r="F34" s="12">
        <f aca="true" t="shared" si="6" ref="F34:F43">E34/4</f>
        <v>34.625</v>
      </c>
      <c r="G34" s="11">
        <v>76</v>
      </c>
      <c r="H34" s="11">
        <f t="shared" si="4"/>
        <v>38</v>
      </c>
      <c r="I34" s="11">
        <f t="shared" si="5"/>
        <v>72.625</v>
      </c>
      <c r="J34" s="10">
        <v>1</v>
      </c>
      <c r="K34" s="8" t="s">
        <v>267</v>
      </c>
    </row>
    <row r="35" spans="1:11" ht="29.25" customHeight="1">
      <c r="A35" s="6" t="s">
        <v>10</v>
      </c>
      <c r="B35" s="6" t="s">
        <v>125</v>
      </c>
      <c r="C35" s="6" t="s">
        <v>126</v>
      </c>
      <c r="D35" s="6" t="s">
        <v>127</v>
      </c>
      <c r="E35" s="6">
        <v>139.17</v>
      </c>
      <c r="F35" s="12">
        <f t="shared" si="6"/>
        <v>34.7925</v>
      </c>
      <c r="G35" s="11">
        <v>75.4</v>
      </c>
      <c r="H35" s="11">
        <f t="shared" si="4"/>
        <v>37.7</v>
      </c>
      <c r="I35" s="11">
        <f t="shared" si="5"/>
        <v>72.4925</v>
      </c>
      <c r="J35" s="10">
        <v>1</v>
      </c>
      <c r="K35" s="8" t="s">
        <v>267</v>
      </c>
    </row>
    <row r="36" spans="1:11" ht="29.25" customHeight="1">
      <c r="A36" s="6" t="s">
        <v>153</v>
      </c>
      <c r="B36" s="6" t="s">
        <v>154</v>
      </c>
      <c r="C36" s="6" t="s">
        <v>155</v>
      </c>
      <c r="D36" s="6" t="s">
        <v>156</v>
      </c>
      <c r="E36" s="6">
        <v>133</v>
      </c>
      <c r="F36" s="12">
        <f t="shared" si="6"/>
        <v>33.25</v>
      </c>
      <c r="G36" s="11">
        <v>71.2</v>
      </c>
      <c r="H36" s="11">
        <f>G36/2</f>
        <v>35.6</v>
      </c>
      <c r="I36" s="11">
        <f>F36+H36</f>
        <v>68.85</v>
      </c>
      <c r="J36" s="10">
        <v>1</v>
      </c>
      <c r="K36" s="8" t="s">
        <v>267</v>
      </c>
    </row>
    <row r="37" spans="1:11" ht="29.25" customHeight="1">
      <c r="A37" s="6" t="s">
        <v>149</v>
      </c>
      <c r="B37" s="6" t="s">
        <v>150</v>
      </c>
      <c r="C37" s="6" t="s">
        <v>151</v>
      </c>
      <c r="D37" s="6" t="s">
        <v>152</v>
      </c>
      <c r="E37" s="6">
        <v>128.33</v>
      </c>
      <c r="F37" s="12">
        <f t="shared" si="6"/>
        <v>32.0825</v>
      </c>
      <c r="G37" s="11">
        <v>71.6</v>
      </c>
      <c r="H37" s="11">
        <f>G37/2</f>
        <v>35.8</v>
      </c>
      <c r="I37" s="11">
        <f>F37+H37</f>
        <v>67.8825</v>
      </c>
      <c r="J37" s="10">
        <v>1</v>
      </c>
      <c r="K37" s="8" t="s">
        <v>267</v>
      </c>
    </row>
    <row r="38" spans="1:11" ht="29.25" customHeight="1">
      <c r="A38" s="6" t="s">
        <v>128</v>
      </c>
      <c r="B38" s="6" t="s">
        <v>24</v>
      </c>
      <c r="C38" s="6" t="s">
        <v>129</v>
      </c>
      <c r="D38" s="6" t="s">
        <v>130</v>
      </c>
      <c r="E38" s="6">
        <v>117.83</v>
      </c>
      <c r="F38" s="12">
        <f t="shared" si="6"/>
        <v>29.4575</v>
      </c>
      <c r="G38" s="21">
        <v>73.4</v>
      </c>
      <c r="H38" s="21">
        <f>G38/2</f>
        <v>36.7</v>
      </c>
      <c r="I38" s="21">
        <f>F38+H38</f>
        <v>66.1575</v>
      </c>
      <c r="J38" s="7">
        <v>1</v>
      </c>
      <c r="K38" s="8" t="s">
        <v>267</v>
      </c>
    </row>
    <row r="39" spans="1:11" ht="29.25" customHeight="1">
      <c r="A39" s="6" t="s">
        <v>263</v>
      </c>
      <c r="B39" s="6" t="s">
        <v>24</v>
      </c>
      <c r="C39" s="6" t="s">
        <v>264</v>
      </c>
      <c r="D39" s="6" t="s">
        <v>265</v>
      </c>
      <c r="E39" s="6">
        <v>123.17</v>
      </c>
      <c r="F39" s="12">
        <f>E39/4</f>
        <v>30.7925</v>
      </c>
      <c r="G39" s="21">
        <v>70.6</v>
      </c>
      <c r="H39" s="21">
        <f>G39/2</f>
        <v>35.3</v>
      </c>
      <c r="I39" s="21">
        <f>F39+H39</f>
        <v>66.0925</v>
      </c>
      <c r="J39" s="31">
        <v>2</v>
      </c>
      <c r="K39" s="8" t="s">
        <v>267</v>
      </c>
    </row>
    <row r="40" spans="1:11" ht="29.25" customHeight="1">
      <c r="A40" s="6" t="s">
        <v>128</v>
      </c>
      <c r="B40" s="6" t="s">
        <v>25</v>
      </c>
      <c r="C40" s="6" t="s">
        <v>131</v>
      </c>
      <c r="D40" s="6" t="s">
        <v>132</v>
      </c>
      <c r="E40" s="6">
        <v>126.5</v>
      </c>
      <c r="F40" s="12">
        <f t="shared" si="6"/>
        <v>31.625</v>
      </c>
      <c r="G40" s="21">
        <v>74.6</v>
      </c>
      <c r="H40" s="21">
        <f>G40/2</f>
        <v>37.3</v>
      </c>
      <c r="I40" s="21">
        <f>F40+H40</f>
        <v>68.925</v>
      </c>
      <c r="J40" s="7">
        <v>1</v>
      </c>
      <c r="K40" s="8" t="s">
        <v>267</v>
      </c>
    </row>
    <row r="41" spans="1:11" ht="29.25" customHeight="1">
      <c r="A41" s="6" t="s">
        <v>128</v>
      </c>
      <c r="B41" s="6" t="s">
        <v>26</v>
      </c>
      <c r="C41" s="6" t="s">
        <v>8</v>
      </c>
      <c r="D41" s="6" t="s">
        <v>133</v>
      </c>
      <c r="E41" s="6">
        <v>120.33</v>
      </c>
      <c r="F41" s="12">
        <f t="shared" si="6"/>
        <v>30.0825</v>
      </c>
      <c r="G41" s="21">
        <v>75.2</v>
      </c>
      <c r="H41" s="21">
        <f aca="true" t="shared" si="7" ref="H41:H47">G41/2</f>
        <v>37.6</v>
      </c>
      <c r="I41" s="21">
        <f aca="true" t="shared" si="8" ref="I41:I47">F41+H41</f>
        <v>67.6825</v>
      </c>
      <c r="J41" s="7">
        <v>1</v>
      </c>
      <c r="K41" s="8" t="s">
        <v>267</v>
      </c>
    </row>
    <row r="42" spans="1:11" ht="29.25" customHeight="1">
      <c r="A42" s="6" t="s">
        <v>128</v>
      </c>
      <c r="B42" s="6" t="s">
        <v>27</v>
      </c>
      <c r="C42" s="6" t="s">
        <v>134</v>
      </c>
      <c r="D42" s="6" t="s">
        <v>135</v>
      </c>
      <c r="E42" s="6">
        <v>117.17</v>
      </c>
      <c r="F42" s="12">
        <f t="shared" si="6"/>
        <v>29.2925</v>
      </c>
      <c r="G42" s="21">
        <v>77</v>
      </c>
      <c r="H42" s="21">
        <f t="shared" si="7"/>
        <v>38.5</v>
      </c>
      <c r="I42" s="21">
        <f t="shared" si="8"/>
        <v>67.7925</v>
      </c>
      <c r="J42" s="7">
        <v>1</v>
      </c>
      <c r="K42" s="8" t="s">
        <v>267</v>
      </c>
    </row>
    <row r="43" spans="1:11" ht="29.25" customHeight="1">
      <c r="A43" s="6" t="s">
        <v>128</v>
      </c>
      <c r="B43" s="6" t="s">
        <v>136</v>
      </c>
      <c r="C43" s="6" t="s">
        <v>137</v>
      </c>
      <c r="D43" s="6" t="s">
        <v>138</v>
      </c>
      <c r="E43" s="6">
        <v>113.67</v>
      </c>
      <c r="F43" s="12">
        <f t="shared" si="6"/>
        <v>28.4175</v>
      </c>
      <c r="G43" s="21">
        <v>72</v>
      </c>
      <c r="H43" s="21">
        <f t="shared" si="7"/>
        <v>36</v>
      </c>
      <c r="I43" s="21">
        <f t="shared" si="8"/>
        <v>64.4175</v>
      </c>
      <c r="J43" s="7">
        <v>1</v>
      </c>
      <c r="K43" s="8" t="s">
        <v>267</v>
      </c>
    </row>
    <row r="44" spans="1:11" ht="29.25" customHeight="1">
      <c r="A44" s="6" t="s">
        <v>128</v>
      </c>
      <c r="B44" s="6" t="s">
        <v>139</v>
      </c>
      <c r="C44" s="6" t="s">
        <v>140</v>
      </c>
      <c r="D44" s="6" t="s">
        <v>141</v>
      </c>
      <c r="E44" s="6">
        <v>135.67</v>
      </c>
      <c r="F44" s="12">
        <f aca="true" t="shared" si="9" ref="F44:F55">E44/4</f>
        <v>33.9175</v>
      </c>
      <c r="G44" s="21">
        <v>74.6</v>
      </c>
      <c r="H44" s="21">
        <f t="shared" si="7"/>
        <v>37.3</v>
      </c>
      <c r="I44" s="21">
        <f t="shared" si="8"/>
        <v>71.2175</v>
      </c>
      <c r="J44" s="7">
        <v>1</v>
      </c>
      <c r="K44" s="8" t="s">
        <v>267</v>
      </c>
    </row>
    <row r="45" spans="1:11" ht="29.25" customHeight="1">
      <c r="A45" s="6" t="s">
        <v>128</v>
      </c>
      <c r="B45" s="6" t="s">
        <v>139</v>
      </c>
      <c r="C45" s="6" t="s">
        <v>142</v>
      </c>
      <c r="D45" s="6" t="s">
        <v>143</v>
      </c>
      <c r="E45" s="6">
        <v>125.33</v>
      </c>
      <c r="F45" s="12">
        <f t="shared" si="9"/>
        <v>31.3325</v>
      </c>
      <c r="G45" s="21">
        <v>74.6</v>
      </c>
      <c r="H45" s="21">
        <f t="shared" si="7"/>
        <v>37.3</v>
      </c>
      <c r="I45" s="21">
        <f t="shared" si="8"/>
        <v>68.6325</v>
      </c>
      <c r="J45" s="7">
        <v>2</v>
      </c>
      <c r="K45" s="8" t="s">
        <v>267</v>
      </c>
    </row>
    <row r="46" spans="1:11" ht="29.25" customHeight="1">
      <c r="A46" s="6" t="s">
        <v>128</v>
      </c>
      <c r="B46" s="6" t="s">
        <v>144</v>
      </c>
      <c r="C46" s="6" t="s">
        <v>44</v>
      </c>
      <c r="D46" s="6" t="s">
        <v>145</v>
      </c>
      <c r="E46" s="6">
        <v>141.17</v>
      </c>
      <c r="F46" s="12">
        <f t="shared" si="9"/>
        <v>35.2925</v>
      </c>
      <c r="G46" s="21">
        <v>76</v>
      </c>
      <c r="H46" s="21">
        <f t="shared" si="7"/>
        <v>38</v>
      </c>
      <c r="I46" s="21">
        <f t="shared" si="8"/>
        <v>73.29249999999999</v>
      </c>
      <c r="J46" s="7">
        <v>1</v>
      </c>
      <c r="K46" s="8" t="s">
        <v>267</v>
      </c>
    </row>
    <row r="47" spans="1:11" ht="29.25" customHeight="1">
      <c r="A47" s="6" t="s">
        <v>128</v>
      </c>
      <c r="B47" s="6" t="s">
        <v>146</v>
      </c>
      <c r="C47" s="6" t="s">
        <v>147</v>
      </c>
      <c r="D47" s="6" t="s">
        <v>148</v>
      </c>
      <c r="E47" s="6">
        <v>130.5</v>
      </c>
      <c r="F47" s="12">
        <f t="shared" si="9"/>
        <v>32.625</v>
      </c>
      <c r="G47" s="21">
        <v>74.2</v>
      </c>
      <c r="H47" s="21">
        <f t="shared" si="7"/>
        <v>37.1</v>
      </c>
      <c r="I47" s="21">
        <f t="shared" si="8"/>
        <v>69.725</v>
      </c>
      <c r="J47" s="7">
        <v>1</v>
      </c>
      <c r="K47" s="8" t="s">
        <v>267</v>
      </c>
    </row>
    <row r="48" spans="1:11" ht="29.25" customHeight="1">
      <c r="A48" s="28" t="s">
        <v>157</v>
      </c>
      <c r="B48" s="28" t="s">
        <v>34</v>
      </c>
      <c r="C48" s="6" t="s">
        <v>173</v>
      </c>
      <c r="D48" s="6" t="s">
        <v>174</v>
      </c>
      <c r="E48" s="6">
        <v>136.33</v>
      </c>
      <c r="F48" s="12">
        <f t="shared" si="9"/>
        <v>34.0825</v>
      </c>
      <c r="G48" s="11">
        <v>74.8</v>
      </c>
      <c r="H48" s="11">
        <f aca="true" t="shared" si="10" ref="H48:H57">G48/2</f>
        <v>37.4</v>
      </c>
      <c r="I48" s="11">
        <f aca="true" t="shared" si="11" ref="I48:I57">F48+H48</f>
        <v>71.4825</v>
      </c>
      <c r="J48" s="10">
        <v>1</v>
      </c>
      <c r="K48" s="8" t="s">
        <v>267</v>
      </c>
    </row>
    <row r="49" spans="1:11" ht="29.25" customHeight="1">
      <c r="A49" s="28"/>
      <c r="B49" s="28"/>
      <c r="C49" s="6" t="s">
        <v>175</v>
      </c>
      <c r="D49" s="6" t="s">
        <v>176</v>
      </c>
      <c r="E49" s="6">
        <v>134.67</v>
      </c>
      <c r="F49" s="12">
        <f t="shared" si="9"/>
        <v>33.6675</v>
      </c>
      <c r="G49" s="11">
        <v>73.8</v>
      </c>
      <c r="H49" s="11">
        <f t="shared" si="10"/>
        <v>36.9</v>
      </c>
      <c r="I49" s="11">
        <f t="shared" si="11"/>
        <v>70.5675</v>
      </c>
      <c r="J49" s="10">
        <v>2</v>
      </c>
      <c r="K49" s="8" t="s">
        <v>267</v>
      </c>
    </row>
    <row r="50" spans="1:11" ht="29.25" customHeight="1">
      <c r="A50" s="6" t="s">
        <v>157</v>
      </c>
      <c r="B50" s="6" t="s">
        <v>170</v>
      </c>
      <c r="C50" s="6" t="s">
        <v>171</v>
      </c>
      <c r="D50" s="6" t="s">
        <v>172</v>
      </c>
      <c r="E50" s="6">
        <v>133</v>
      </c>
      <c r="F50" s="12">
        <f t="shared" si="9"/>
        <v>33.25</v>
      </c>
      <c r="G50" s="11">
        <v>76.4</v>
      </c>
      <c r="H50" s="11">
        <f t="shared" si="10"/>
        <v>38.2</v>
      </c>
      <c r="I50" s="11">
        <f t="shared" si="11"/>
        <v>71.45</v>
      </c>
      <c r="J50" s="10">
        <v>1</v>
      </c>
      <c r="K50" s="8" t="s">
        <v>267</v>
      </c>
    </row>
    <row r="51" spans="1:11" ht="29.25" customHeight="1">
      <c r="A51" s="28" t="s">
        <v>157</v>
      </c>
      <c r="B51" s="6" t="s">
        <v>158</v>
      </c>
      <c r="C51" s="6" t="s">
        <v>159</v>
      </c>
      <c r="D51" s="6" t="s">
        <v>160</v>
      </c>
      <c r="E51" s="6">
        <v>138.83</v>
      </c>
      <c r="F51" s="12">
        <f t="shared" si="9"/>
        <v>34.7075</v>
      </c>
      <c r="G51" s="11">
        <v>73.8</v>
      </c>
      <c r="H51" s="11">
        <f t="shared" si="10"/>
        <v>36.9</v>
      </c>
      <c r="I51" s="11">
        <f t="shared" si="11"/>
        <v>71.6075</v>
      </c>
      <c r="J51" s="10">
        <v>1</v>
      </c>
      <c r="K51" s="8" t="s">
        <v>267</v>
      </c>
    </row>
    <row r="52" spans="1:11" ht="29.25" customHeight="1">
      <c r="A52" s="28"/>
      <c r="B52" s="6" t="s">
        <v>158</v>
      </c>
      <c r="C52" s="6" t="s">
        <v>35</v>
      </c>
      <c r="D52" s="6" t="s">
        <v>161</v>
      </c>
      <c r="E52" s="6">
        <v>136.5</v>
      </c>
      <c r="F52" s="12">
        <f t="shared" si="9"/>
        <v>34.125</v>
      </c>
      <c r="G52" s="11">
        <v>72.2</v>
      </c>
      <c r="H52" s="11">
        <f t="shared" si="10"/>
        <v>36.1</v>
      </c>
      <c r="I52" s="11">
        <f t="shared" si="11"/>
        <v>70.225</v>
      </c>
      <c r="J52" s="10">
        <v>2</v>
      </c>
      <c r="K52" s="8" t="s">
        <v>267</v>
      </c>
    </row>
    <row r="53" spans="1:11" ht="29.25" customHeight="1">
      <c r="A53" s="28" t="s">
        <v>157</v>
      </c>
      <c r="B53" s="6" t="s">
        <v>11</v>
      </c>
      <c r="C53" s="6" t="s">
        <v>162</v>
      </c>
      <c r="D53" s="6" t="s">
        <v>163</v>
      </c>
      <c r="E53" s="6">
        <v>131</v>
      </c>
      <c r="F53" s="12">
        <f t="shared" si="9"/>
        <v>32.75</v>
      </c>
      <c r="G53" s="11">
        <v>73.2</v>
      </c>
      <c r="H53" s="11">
        <f t="shared" si="10"/>
        <v>36.6</v>
      </c>
      <c r="I53" s="11">
        <f t="shared" si="11"/>
        <v>69.35</v>
      </c>
      <c r="J53" s="10">
        <v>1</v>
      </c>
      <c r="K53" s="8" t="s">
        <v>267</v>
      </c>
    </row>
    <row r="54" spans="1:11" ht="29.25" customHeight="1">
      <c r="A54" s="28"/>
      <c r="B54" s="6" t="s">
        <v>11</v>
      </c>
      <c r="C54" s="6" t="s">
        <v>164</v>
      </c>
      <c r="D54" s="6" t="s">
        <v>165</v>
      </c>
      <c r="E54" s="6">
        <v>124.67</v>
      </c>
      <c r="F54" s="12">
        <f t="shared" si="9"/>
        <v>31.1675</v>
      </c>
      <c r="G54" s="11">
        <v>71</v>
      </c>
      <c r="H54" s="11">
        <f t="shared" si="10"/>
        <v>35.5</v>
      </c>
      <c r="I54" s="11">
        <f t="shared" si="11"/>
        <v>66.6675</v>
      </c>
      <c r="J54" s="10">
        <v>2</v>
      </c>
      <c r="K54" s="8" t="s">
        <v>267</v>
      </c>
    </row>
    <row r="55" spans="1:11" ht="29.25" customHeight="1">
      <c r="A55" s="6" t="s">
        <v>157</v>
      </c>
      <c r="B55" s="6" t="s">
        <v>13</v>
      </c>
      <c r="C55" s="6" t="s">
        <v>166</v>
      </c>
      <c r="D55" s="6" t="s">
        <v>167</v>
      </c>
      <c r="E55" s="6">
        <v>106.33</v>
      </c>
      <c r="F55" s="12">
        <f t="shared" si="9"/>
        <v>26.5825</v>
      </c>
      <c r="G55" s="11">
        <v>71.2</v>
      </c>
      <c r="H55" s="11">
        <f t="shared" si="10"/>
        <v>35.6</v>
      </c>
      <c r="I55" s="11">
        <f t="shared" si="11"/>
        <v>62.182500000000005</v>
      </c>
      <c r="J55" s="10">
        <v>1</v>
      </c>
      <c r="K55" s="8" t="s">
        <v>267</v>
      </c>
    </row>
    <row r="56" spans="1:11" ht="29.25" customHeight="1">
      <c r="A56" s="6" t="s">
        <v>157</v>
      </c>
      <c r="B56" s="6" t="s">
        <v>180</v>
      </c>
      <c r="C56" s="6" t="s">
        <v>181</v>
      </c>
      <c r="D56" s="6" t="s">
        <v>182</v>
      </c>
      <c r="E56" s="6">
        <v>119.33</v>
      </c>
      <c r="F56" s="12">
        <f>E56/4</f>
        <v>29.8325</v>
      </c>
      <c r="G56" s="21">
        <v>73.6</v>
      </c>
      <c r="H56" s="21">
        <f t="shared" si="10"/>
        <v>36.8</v>
      </c>
      <c r="I56" s="21">
        <f t="shared" si="11"/>
        <v>66.6325</v>
      </c>
      <c r="J56" s="7">
        <v>1</v>
      </c>
      <c r="K56" s="8" t="s">
        <v>267</v>
      </c>
    </row>
    <row r="57" spans="1:11" ht="29.25" customHeight="1">
      <c r="A57" s="6" t="s">
        <v>157</v>
      </c>
      <c r="B57" s="6" t="s">
        <v>168</v>
      </c>
      <c r="C57" s="6" t="s">
        <v>46</v>
      </c>
      <c r="D57" s="6" t="s">
        <v>169</v>
      </c>
      <c r="E57" s="6">
        <v>142.33</v>
      </c>
      <c r="F57" s="12">
        <f>E57/4</f>
        <v>35.5825</v>
      </c>
      <c r="G57" s="11">
        <v>74.8</v>
      </c>
      <c r="H57" s="11">
        <f t="shared" si="10"/>
        <v>37.4</v>
      </c>
      <c r="I57" s="11">
        <f t="shared" si="11"/>
        <v>72.9825</v>
      </c>
      <c r="J57" s="10">
        <v>1</v>
      </c>
      <c r="K57" s="8" t="s">
        <v>267</v>
      </c>
    </row>
    <row r="58" spans="1:11" ht="29.25" customHeight="1">
      <c r="A58" s="28" t="s">
        <v>157</v>
      </c>
      <c r="B58" s="28" t="s">
        <v>177</v>
      </c>
      <c r="C58" s="6" t="s">
        <v>37</v>
      </c>
      <c r="D58" s="6" t="s">
        <v>178</v>
      </c>
      <c r="E58" s="6">
        <v>137</v>
      </c>
      <c r="F58" s="12">
        <f aca="true" t="shared" si="12" ref="F58:F75">E58/4</f>
        <v>34.25</v>
      </c>
      <c r="G58" s="11">
        <v>72.2</v>
      </c>
      <c r="H58" s="11">
        <f aca="true" t="shared" si="13" ref="H58:H75">G58/2</f>
        <v>36.1</v>
      </c>
      <c r="I58" s="11">
        <f aca="true" t="shared" si="14" ref="I58:I75">F58+H58</f>
        <v>70.35</v>
      </c>
      <c r="J58" s="10">
        <v>1</v>
      </c>
      <c r="K58" s="8" t="s">
        <v>267</v>
      </c>
    </row>
    <row r="59" spans="1:11" ht="29.25" customHeight="1">
      <c r="A59" s="28"/>
      <c r="B59" s="28"/>
      <c r="C59" s="6" t="s">
        <v>36</v>
      </c>
      <c r="D59" s="6" t="s">
        <v>179</v>
      </c>
      <c r="E59" s="6">
        <v>123</v>
      </c>
      <c r="F59" s="12">
        <f t="shared" si="12"/>
        <v>30.75</v>
      </c>
      <c r="G59" s="11">
        <v>71.2</v>
      </c>
      <c r="H59" s="11">
        <f t="shared" si="13"/>
        <v>35.6</v>
      </c>
      <c r="I59" s="11">
        <f t="shared" si="14"/>
        <v>66.35</v>
      </c>
      <c r="J59" s="10">
        <v>2</v>
      </c>
      <c r="K59" s="8" t="s">
        <v>267</v>
      </c>
    </row>
    <row r="60" spans="1:11" ht="29.25" customHeight="1">
      <c r="A60" s="28" t="s">
        <v>157</v>
      </c>
      <c r="B60" s="6" t="s">
        <v>183</v>
      </c>
      <c r="C60" s="6" t="s">
        <v>184</v>
      </c>
      <c r="D60" s="6" t="s">
        <v>185</v>
      </c>
      <c r="E60" s="6">
        <v>136.5</v>
      </c>
      <c r="F60" s="12">
        <f t="shared" si="12"/>
        <v>34.125</v>
      </c>
      <c r="G60" s="11">
        <v>76.4</v>
      </c>
      <c r="H60" s="11">
        <f t="shared" si="13"/>
        <v>38.2</v>
      </c>
      <c r="I60" s="11">
        <f t="shared" si="14"/>
        <v>72.325</v>
      </c>
      <c r="J60" s="10">
        <v>1</v>
      </c>
      <c r="K60" s="8" t="s">
        <v>267</v>
      </c>
    </row>
    <row r="61" spans="1:11" ht="29.25" customHeight="1">
      <c r="A61" s="28"/>
      <c r="B61" s="6" t="s">
        <v>183</v>
      </c>
      <c r="C61" s="6" t="s">
        <v>186</v>
      </c>
      <c r="D61" s="6" t="s">
        <v>187</v>
      </c>
      <c r="E61" s="6">
        <v>132.33</v>
      </c>
      <c r="F61" s="12">
        <f t="shared" si="12"/>
        <v>33.0825</v>
      </c>
      <c r="G61" s="11">
        <v>73.4</v>
      </c>
      <c r="H61" s="11">
        <f t="shared" si="13"/>
        <v>36.7</v>
      </c>
      <c r="I61" s="11">
        <f t="shared" si="14"/>
        <v>69.7825</v>
      </c>
      <c r="J61" s="10">
        <v>2</v>
      </c>
      <c r="K61" s="8" t="s">
        <v>267</v>
      </c>
    </row>
    <row r="62" spans="1:11" ht="29.25" customHeight="1">
      <c r="A62" s="28"/>
      <c r="B62" s="6" t="s">
        <v>183</v>
      </c>
      <c r="C62" s="6" t="s">
        <v>190</v>
      </c>
      <c r="D62" s="6" t="s">
        <v>191</v>
      </c>
      <c r="E62" s="6">
        <v>127.33</v>
      </c>
      <c r="F62" s="12">
        <f t="shared" si="12"/>
        <v>31.8325</v>
      </c>
      <c r="G62" s="11">
        <v>74.6</v>
      </c>
      <c r="H62" s="11">
        <f t="shared" si="13"/>
        <v>37.3</v>
      </c>
      <c r="I62" s="11">
        <f t="shared" si="14"/>
        <v>69.1325</v>
      </c>
      <c r="J62" s="10">
        <v>3</v>
      </c>
      <c r="K62" s="8" t="s">
        <v>267</v>
      </c>
    </row>
    <row r="63" spans="1:11" ht="29.25" customHeight="1">
      <c r="A63" s="28"/>
      <c r="B63" s="6" t="s">
        <v>183</v>
      </c>
      <c r="C63" s="6" t="s">
        <v>188</v>
      </c>
      <c r="D63" s="6" t="s">
        <v>189</v>
      </c>
      <c r="E63" s="6">
        <v>129.33</v>
      </c>
      <c r="F63" s="12">
        <f t="shared" si="12"/>
        <v>32.3325</v>
      </c>
      <c r="G63" s="11">
        <v>73.2</v>
      </c>
      <c r="H63" s="11">
        <f t="shared" si="13"/>
        <v>36.6</v>
      </c>
      <c r="I63" s="11">
        <f t="shared" si="14"/>
        <v>68.9325</v>
      </c>
      <c r="J63" s="10">
        <v>4</v>
      </c>
      <c r="K63" s="8" t="s">
        <v>267</v>
      </c>
    </row>
    <row r="64" spans="1:11" ht="29.25" customHeight="1">
      <c r="A64" s="6" t="s">
        <v>14</v>
      </c>
      <c r="B64" s="6" t="s">
        <v>20</v>
      </c>
      <c r="C64" s="6" t="s">
        <v>192</v>
      </c>
      <c r="D64" s="6" t="s">
        <v>193</v>
      </c>
      <c r="E64" s="6">
        <v>125.5</v>
      </c>
      <c r="F64" s="12">
        <f t="shared" si="12"/>
        <v>31.375</v>
      </c>
      <c r="G64" s="11">
        <v>76.6</v>
      </c>
      <c r="H64" s="11">
        <f t="shared" si="13"/>
        <v>38.3</v>
      </c>
      <c r="I64" s="11">
        <f t="shared" si="14"/>
        <v>69.675</v>
      </c>
      <c r="J64" s="10">
        <v>1</v>
      </c>
      <c r="K64" s="8" t="s">
        <v>267</v>
      </c>
    </row>
    <row r="65" spans="1:11" ht="29.25" customHeight="1">
      <c r="A65" s="6" t="s">
        <v>14</v>
      </c>
      <c r="B65" s="6" t="s">
        <v>194</v>
      </c>
      <c r="C65" s="6" t="s">
        <v>195</v>
      </c>
      <c r="D65" s="6" t="s">
        <v>196</v>
      </c>
      <c r="E65" s="6">
        <v>145.83</v>
      </c>
      <c r="F65" s="12">
        <f t="shared" si="12"/>
        <v>36.4575</v>
      </c>
      <c r="G65" s="11">
        <v>77</v>
      </c>
      <c r="H65" s="11">
        <f t="shared" si="13"/>
        <v>38.5</v>
      </c>
      <c r="I65" s="11">
        <f t="shared" si="14"/>
        <v>74.95750000000001</v>
      </c>
      <c r="J65" s="10">
        <v>1</v>
      </c>
      <c r="K65" s="8" t="s">
        <v>267</v>
      </c>
    </row>
    <row r="66" spans="1:11" ht="29.25" customHeight="1">
      <c r="A66" s="6" t="s">
        <v>14</v>
      </c>
      <c r="B66" s="6" t="s">
        <v>194</v>
      </c>
      <c r="C66" s="6" t="s">
        <v>261</v>
      </c>
      <c r="D66" s="6" t="s">
        <v>262</v>
      </c>
      <c r="E66" s="6">
        <v>139.67</v>
      </c>
      <c r="F66" s="12">
        <f>E66/4</f>
        <v>34.9175</v>
      </c>
      <c r="G66" s="11">
        <v>76</v>
      </c>
      <c r="H66" s="11">
        <f>G66/2</f>
        <v>38</v>
      </c>
      <c r="I66" s="11">
        <f>F66+H66</f>
        <v>72.91749999999999</v>
      </c>
      <c r="J66" s="10">
        <v>2</v>
      </c>
      <c r="K66" s="8" t="s">
        <v>267</v>
      </c>
    </row>
    <row r="67" spans="1:11" ht="29.25" customHeight="1">
      <c r="A67" s="6" t="s">
        <v>14</v>
      </c>
      <c r="B67" s="6" t="s">
        <v>194</v>
      </c>
      <c r="C67" s="6" t="s">
        <v>198</v>
      </c>
      <c r="D67" s="6" t="s">
        <v>199</v>
      </c>
      <c r="E67" s="6">
        <v>136.33</v>
      </c>
      <c r="F67" s="12">
        <f t="shared" si="12"/>
        <v>34.0825</v>
      </c>
      <c r="G67" s="11">
        <v>76</v>
      </c>
      <c r="H67" s="11">
        <f t="shared" si="13"/>
        <v>38</v>
      </c>
      <c r="I67" s="11">
        <f t="shared" si="14"/>
        <v>72.08250000000001</v>
      </c>
      <c r="J67" s="10">
        <v>3</v>
      </c>
      <c r="K67" s="8" t="s">
        <v>267</v>
      </c>
    </row>
    <row r="68" spans="1:11" ht="29.25" customHeight="1">
      <c r="A68" s="6" t="s">
        <v>14</v>
      </c>
      <c r="B68" s="6" t="s">
        <v>194</v>
      </c>
      <c r="C68" s="6" t="s">
        <v>253</v>
      </c>
      <c r="D68" s="6" t="s">
        <v>254</v>
      </c>
      <c r="E68" s="6">
        <v>120.5</v>
      </c>
      <c r="F68" s="12">
        <f t="shared" si="12"/>
        <v>30.125</v>
      </c>
      <c r="G68" s="11">
        <v>82.2</v>
      </c>
      <c r="H68" s="11">
        <f t="shared" si="13"/>
        <v>41.1</v>
      </c>
      <c r="I68" s="11">
        <f t="shared" si="14"/>
        <v>71.225</v>
      </c>
      <c r="J68" s="10">
        <v>4</v>
      </c>
      <c r="K68" s="8" t="s">
        <v>267</v>
      </c>
    </row>
    <row r="69" spans="1:11" ht="29.25" customHeight="1">
      <c r="A69" s="6" t="s">
        <v>14</v>
      </c>
      <c r="B69" s="6" t="s">
        <v>194</v>
      </c>
      <c r="C69" s="6" t="s">
        <v>206</v>
      </c>
      <c r="D69" s="6" t="s">
        <v>207</v>
      </c>
      <c r="E69" s="6">
        <v>131</v>
      </c>
      <c r="F69" s="12">
        <f t="shared" si="12"/>
        <v>32.75</v>
      </c>
      <c r="G69" s="11">
        <v>76.4</v>
      </c>
      <c r="H69" s="11">
        <f t="shared" si="13"/>
        <v>38.2</v>
      </c>
      <c r="I69" s="11">
        <f t="shared" si="14"/>
        <v>70.95</v>
      </c>
      <c r="J69" s="10">
        <v>5</v>
      </c>
      <c r="K69" s="8" t="s">
        <v>267</v>
      </c>
    </row>
    <row r="70" spans="1:11" ht="29.25" customHeight="1">
      <c r="A70" s="6" t="s">
        <v>14</v>
      </c>
      <c r="B70" s="6" t="s">
        <v>194</v>
      </c>
      <c r="C70" s="6" t="s">
        <v>204</v>
      </c>
      <c r="D70" s="6" t="s">
        <v>205</v>
      </c>
      <c r="E70" s="6">
        <v>131.5</v>
      </c>
      <c r="F70" s="12">
        <f t="shared" si="12"/>
        <v>32.875</v>
      </c>
      <c r="G70" s="11">
        <v>76</v>
      </c>
      <c r="H70" s="11">
        <f t="shared" si="13"/>
        <v>38</v>
      </c>
      <c r="I70" s="11">
        <f t="shared" si="14"/>
        <v>70.875</v>
      </c>
      <c r="J70" s="10">
        <v>6</v>
      </c>
      <c r="K70" s="8" t="s">
        <v>267</v>
      </c>
    </row>
    <row r="71" spans="1:11" ht="29.25" customHeight="1">
      <c r="A71" s="6" t="s">
        <v>14</v>
      </c>
      <c r="B71" s="6" t="s">
        <v>194</v>
      </c>
      <c r="C71" s="6" t="s">
        <v>197</v>
      </c>
      <c r="D71" s="6" t="s">
        <v>21</v>
      </c>
      <c r="E71" s="6">
        <v>137.33</v>
      </c>
      <c r="F71" s="12">
        <f t="shared" si="12"/>
        <v>34.3325</v>
      </c>
      <c r="G71" s="11">
        <v>72</v>
      </c>
      <c r="H71" s="11">
        <f t="shared" si="13"/>
        <v>36</v>
      </c>
      <c r="I71" s="11">
        <f t="shared" si="14"/>
        <v>70.33250000000001</v>
      </c>
      <c r="J71" s="10">
        <v>7</v>
      </c>
      <c r="K71" s="8" t="s">
        <v>267</v>
      </c>
    </row>
    <row r="72" spans="1:11" ht="29.25" customHeight="1">
      <c r="A72" s="6" t="s">
        <v>14</v>
      </c>
      <c r="B72" s="6" t="s">
        <v>194</v>
      </c>
      <c r="C72" s="6" t="s">
        <v>18</v>
      </c>
      <c r="D72" s="6" t="s">
        <v>208</v>
      </c>
      <c r="E72" s="6">
        <v>129</v>
      </c>
      <c r="F72" s="12">
        <f t="shared" si="12"/>
        <v>32.25</v>
      </c>
      <c r="G72" s="11">
        <v>75</v>
      </c>
      <c r="H72" s="11">
        <f t="shared" si="13"/>
        <v>37.5</v>
      </c>
      <c r="I72" s="11">
        <f t="shared" si="14"/>
        <v>69.75</v>
      </c>
      <c r="J72" s="10">
        <v>8</v>
      </c>
      <c r="K72" s="8" t="s">
        <v>267</v>
      </c>
    </row>
    <row r="73" spans="1:11" ht="29.25" customHeight="1">
      <c r="A73" s="6" t="s">
        <v>14</v>
      </c>
      <c r="B73" s="6" t="s">
        <v>194</v>
      </c>
      <c r="C73" s="6" t="s">
        <v>209</v>
      </c>
      <c r="D73" s="6" t="s">
        <v>210</v>
      </c>
      <c r="E73" s="6">
        <v>124.5</v>
      </c>
      <c r="F73" s="12">
        <f t="shared" si="12"/>
        <v>31.125</v>
      </c>
      <c r="G73" s="11">
        <v>76.6</v>
      </c>
      <c r="H73" s="11">
        <f t="shared" si="13"/>
        <v>38.3</v>
      </c>
      <c r="I73" s="11">
        <f t="shared" si="14"/>
        <v>69.425</v>
      </c>
      <c r="J73" s="10">
        <v>9</v>
      </c>
      <c r="K73" s="8" t="s">
        <v>267</v>
      </c>
    </row>
    <row r="74" spans="1:11" ht="29.25" customHeight="1">
      <c r="A74" s="6" t="s">
        <v>14</v>
      </c>
      <c r="B74" s="6" t="s">
        <v>194</v>
      </c>
      <c r="C74" s="6" t="s">
        <v>202</v>
      </c>
      <c r="D74" s="6" t="s">
        <v>203</v>
      </c>
      <c r="E74" s="6">
        <v>133</v>
      </c>
      <c r="F74" s="12">
        <f t="shared" si="12"/>
        <v>33.25</v>
      </c>
      <c r="G74" s="11">
        <v>72.2</v>
      </c>
      <c r="H74" s="11">
        <f t="shared" si="13"/>
        <v>36.1</v>
      </c>
      <c r="I74" s="11">
        <f t="shared" si="14"/>
        <v>69.35</v>
      </c>
      <c r="J74" s="10">
        <v>10</v>
      </c>
      <c r="K74" s="8" t="s">
        <v>267</v>
      </c>
    </row>
    <row r="75" spans="1:11" ht="29.25" customHeight="1">
      <c r="A75" s="6" t="s">
        <v>14</v>
      </c>
      <c r="B75" s="6" t="s">
        <v>194</v>
      </c>
      <c r="C75" s="6" t="s">
        <v>200</v>
      </c>
      <c r="D75" s="6" t="s">
        <v>201</v>
      </c>
      <c r="E75" s="6">
        <v>134</v>
      </c>
      <c r="F75" s="12">
        <f t="shared" si="12"/>
        <v>33.5</v>
      </c>
      <c r="G75" s="11">
        <v>71.6</v>
      </c>
      <c r="H75" s="11">
        <f t="shared" si="13"/>
        <v>35.8</v>
      </c>
      <c r="I75" s="11">
        <f t="shared" si="14"/>
        <v>69.3</v>
      </c>
      <c r="J75" s="10">
        <v>11</v>
      </c>
      <c r="K75" s="8" t="s">
        <v>267</v>
      </c>
    </row>
    <row r="76" spans="1:11" ht="29.25" customHeight="1">
      <c r="A76" s="6" t="s">
        <v>14</v>
      </c>
      <c r="B76" s="6" t="s">
        <v>22</v>
      </c>
      <c r="C76" s="6" t="s">
        <v>213</v>
      </c>
      <c r="D76" s="6" t="s">
        <v>214</v>
      </c>
      <c r="E76" s="6">
        <v>131.17</v>
      </c>
      <c r="F76" s="17">
        <f aca="true" t="shared" si="15" ref="F76:F86">E76/4</f>
        <v>32.7925</v>
      </c>
      <c r="G76" s="14">
        <v>77.6</v>
      </c>
      <c r="H76" s="14">
        <f aca="true" t="shared" si="16" ref="H76:H86">G76/2</f>
        <v>38.8</v>
      </c>
      <c r="I76" s="11">
        <f aca="true" t="shared" si="17" ref="I76:I86">F76+H76</f>
        <v>71.5925</v>
      </c>
      <c r="J76" s="10">
        <v>1</v>
      </c>
      <c r="K76" s="8" t="s">
        <v>267</v>
      </c>
    </row>
    <row r="77" spans="1:11" ht="29.25" customHeight="1">
      <c r="A77" s="6" t="s">
        <v>14</v>
      </c>
      <c r="B77" s="6" t="s">
        <v>22</v>
      </c>
      <c r="C77" s="6" t="s">
        <v>211</v>
      </c>
      <c r="D77" s="6" t="s">
        <v>212</v>
      </c>
      <c r="E77" s="6">
        <v>132.67</v>
      </c>
      <c r="F77" s="17">
        <f t="shared" si="15"/>
        <v>33.1675</v>
      </c>
      <c r="G77" s="14">
        <v>74.2</v>
      </c>
      <c r="H77" s="14">
        <f t="shared" si="16"/>
        <v>37.1</v>
      </c>
      <c r="I77" s="11">
        <f t="shared" si="17"/>
        <v>70.2675</v>
      </c>
      <c r="J77" s="10">
        <v>2</v>
      </c>
      <c r="K77" s="8" t="s">
        <v>267</v>
      </c>
    </row>
    <row r="78" spans="1:11" ht="29.25" customHeight="1">
      <c r="A78" s="6" t="s">
        <v>14</v>
      </c>
      <c r="B78" s="6" t="s">
        <v>23</v>
      </c>
      <c r="C78" s="6" t="s">
        <v>215</v>
      </c>
      <c r="D78" s="6" t="s">
        <v>216</v>
      </c>
      <c r="E78" s="6">
        <v>132.83</v>
      </c>
      <c r="F78" s="17">
        <f t="shared" si="15"/>
        <v>33.2075</v>
      </c>
      <c r="G78" s="14">
        <v>76.8</v>
      </c>
      <c r="H78" s="14">
        <f t="shared" si="16"/>
        <v>38.4</v>
      </c>
      <c r="I78" s="11">
        <f t="shared" si="17"/>
        <v>71.6075</v>
      </c>
      <c r="J78" s="10">
        <v>1</v>
      </c>
      <c r="K78" s="8" t="s">
        <v>267</v>
      </c>
    </row>
    <row r="79" spans="1:11" ht="29.25" customHeight="1">
      <c r="A79" s="6" t="s">
        <v>14</v>
      </c>
      <c r="B79" s="6" t="s">
        <v>23</v>
      </c>
      <c r="C79" s="6" t="s">
        <v>219</v>
      </c>
      <c r="D79" s="6" t="s">
        <v>220</v>
      </c>
      <c r="E79" s="6">
        <v>118.17</v>
      </c>
      <c r="F79" s="17">
        <f t="shared" si="15"/>
        <v>29.5425</v>
      </c>
      <c r="G79" s="14">
        <v>77.2</v>
      </c>
      <c r="H79" s="14">
        <f t="shared" si="16"/>
        <v>38.6</v>
      </c>
      <c r="I79" s="11">
        <f t="shared" si="17"/>
        <v>68.1425</v>
      </c>
      <c r="J79" s="10">
        <v>2</v>
      </c>
      <c r="K79" s="8" t="s">
        <v>267</v>
      </c>
    </row>
    <row r="80" spans="1:11" ht="29.25" customHeight="1">
      <c r="A80" s="6" t="s">
        <v>14</v>
      </c>
      <c r="B80" s="6" t="s">
        <v>23</v>
      </c>
      <c r="C80" s="6" t="s">
        <v>221</v>
      </c>
      <c r="D80" s="6" t="s">
        <v>222</v>
      </c>
      <c r="E80" s="6">
        <v>118</v>
      </c>
      <c r="F80" s="17">
        <f t="shared" si="15"/>
        <v>29.5</v>
      </c>
      <c r="G80" s="14">
        <v>76.8</v>
      </c>
      <c r="H80" s="14">
        <f t="shared" si="16"/>
        <v>38.4</v>
      </c>
      <c r="I80" s="11">
        <f t="shared" si="17"/>
        <v>67.9</v>
      </c>
      <c r="J80" s="10">
        <v>3</v>
      </c>
      <c r="K80" s="8" t="s">
        <v>267</v>
      </c>
    </row>
    <row r="81" spans="1:11" ht="29.25" customHeight="1">
      <c r="A81" s="6" t="s">
        <v>14</v>
      </c>
      <c r="B81" s="6" t="s">
        <v>23</v>
      </c>
      <c r="C81" s="6" t="s">
        <v>217</v>
      </c>
      <c r="D81" s="6" t="s">
        <v>218</v>
      </c>
      <c r="E81" s="6">
        <v>123.67</v>
      </c>
      <c r="F81" s="17">
        <f t="shared" si="15"/>
        <v>30.9175</v>
      </c>
      <c r="G81" s="14">
        <v>73</v>
      </c>
      <c r="H81" s="14">
        <f t="shared" si="16"/>
        <v>36.5</v>
      </c>
      <c r="I81" s="11">
        <f t="shared" si="17"/>
        <v>67.4175</v>
      </c>
      <c r="J81" s="10">
        <v>4</v>
      </c>
      <c r="K81" s="8" t="s">
        <v>267</v>
      </c>
    </row>
    <row r="82" spans="1:11" ht="29.25" customHeight="1">
      <c r="A82" s="6" t="s">
        <v>14</v>
      </c>
      <c r="B82" s="6" t="s">
        <v>23</v>
      </c>
      <c r="C82" s="6" t="s">
        <v>223</v>
      </c>
      <c r="D82" s="6" t="s">
        <v>224</v>
      </c>
      <c r="E82" s="6">
        <v>117.83</v>
      </c>
      <c r="F82" s="17">
        <f t="shared" si="15"/>
        <v>29.4575</v>
      </c>
      <c r="G82" s="14">
        <v>74.6</v>
      </c>
      <c r="H82" s="14">
        <f t="shared" si="16"/>
        <v>37.3</v>
      </c>
      <c r="I82" s="11">
        <f t="shared" si="17"/>
        <v>66.7575</v>
      </c>
      <c r="J82" s="10">
        <v>5</v>
      </c>
      <c r="K82" s="8" t="s">
        <v>267</v>
      </c>
    </row>
    <row r="83" spans="1:11" ht="29.25" customHeight="1">
      <c r="A83" s="6" t="s">
        <v>14</v>
      </c>
      <c r="B83" s="6" t="s">
        <v>225</v>
      </c>
      <c r="C83" s="6" t="s">
        <v>226</v>
      </c>
      <c r="D83" s="6" t="s">
        <v>227</v>
      </c>
      <c r="E83" s="6">
        <v>132</v>
      </c>
      <c r="F83" s="17">
        <f t="shared" si="15"/>
        <v>33</v>
      </c>
      <c r="G83" s="14">
        <v>76.4</v>
      </c>
      <c r="H83" s="14">
        <f t="shared" si="16"/>
        <v>38.2</v>
      </c>
      <c r="I83" s="11">
        <f t="shared" si="17"/>
        <v>71.2</v>
      </c>
      <c r="J83" s="10">
        <v>1</v>
      </c>
      <c r="K83" s="8" t="s">
        <v>267</v>
      </c>
    </row>
    <row r="84" spans="1:11" ht="29.25" customHeight="1">
      <c r="A84" s="6" t="s">
        <v>14</v>
      </c>
      <c r="B84" s="6" t="s">
        <v>225</v>
      </c>
      <c r="C84" s="6" t="s">
        <v>228</v>
      </c>
      <c r="D84" s="6" t="s">
        <v>229</v>
      </c>
      <c r="E84" s="6">
        <v>126.83</v>
      </c>
      <c r="F84" s="17">
        <f t="shared" si="15"/>
        <v>31.7075</v>
      </c>
      <c r="G84" s="14">
        <v>75.4</v>
      </c>
      <c r="H84" s="14">
        <f t="shared" si="16"/>
        <v>37.7</v>
      </c>
      <c r="I84" s="11">
        <f t="shared" si="17"/>
        <v>69.4075</v>
      </c>
      <c r="J84" s="10">
        <v>2</v>
      </c>
      <c r="K84" s="8" t="s">
        <v>267</v>
      </c>
    </row>
    <row r="85" spans="1:11" ht="29.25" customHeight="1">
      <c r="A85" s="6" t="s">
        <v>14</v>
      </c>
      <c r="B85" s="6" t="s">
        <v>230</v>
      </c>
      <c r="C85" s="6" t="s">
        <v>231</v>
      </c>
      <c r="D85" s="6" t="s">
        <v>232</v>
      </c>
      <c r="E85" s="6">
        <v>138.83</v>
      </c>
      <c r="F85" s="17">
        <f t="shared" si="15"/>
        <v>34.7075</v>
      </c>
      <c r="G85" s="14">
        <v>70.4</v>
      </c>
      <c r="H85" s="14">
        <f t="shared" si="16"/>
        <v>35.2</v>
      </c>
      <c r="I85" s="11">
        <f t="shared" si="17"/>
        <v>69.9075</v>
      </c>
      <c r="J85" s="10">
        <v>1</v>
      </c>
      <c r="K85" s="8" t="s">
        <v>267</v>
      </c>
    </row>
    <row r="86" spans="1:11" ht="29.25" customHeight="1">
      <c r="A86" s="6" t="s">
        <v>14</v>
      </c>
      <c r="B86" s="6" t="s">
        <v>233</v>
      </c>
      <c r="C86" s="6" t="s">
        <v>234</v>
      </c>
      <c r="D86" s="6" t="s">
        <v>235</v>
      </c>
      <c r="E86" s="6">
        <v>115.5</v>
      </c>
      <c r="F86" s="17">
        <f t="shared" si="15"/>
        <v>28.875</v>
      </c>
      <c r="G86" s="14">
        <v>74.4</v>
      </c>
      <c r="H86" s="14">
        <f t="shared" si="16"/>
        <v>37.2</v>
      </c>
      <c r="I86" s="11">
        <f t="shared" si="17"/>
        <v>66.075</v>
      </c>
      <c r="J86" s="10">
        <v>1</v>
      </c>
      <c r="K86" s="8" t="s">
        <v>267</v>
      </c>
    </row>
    <row r="87" spans="1:11" ht="29.25" customHeight="1">
      <c r="A87" s="6" t="s">
        <v>14</v>
      </c>
      <c r="B87" s="6" t="s">
        <v>236</v>
      </c>
      <c r="C87" s="6" t="s">
        <v>237</v>
      </c>
      <c r="D87" s="6" t="s">
        <v>238</v>
      </c>
      <c r="E87" s="6">
        <v>128.83</v>
      </c>
      <c r="F87" s="12">
        <f aca="true" t="shared" si="18" ref="F87:F92">E87/4</f>
        <v>32.2075</v>
      </c>
      <c r="G87" s="11">
        <v>70</v>
      </c>
      <c r="H87" s="11">
        <f aca="true" t="shared" si="19" ref="H87:H92">G87/2</f>
        <v>35</v>
      </c>
      <c r="I87" s="11">
        <f aca="true" t="shared" si="20" ref="I87:I92">F87+H87</f>
        <v>67.20750000000001</v>
      </c>
      <c r="J87" s="10">
        <v>1</v>
      </c>
      <c r="K87" s="8" t="s">
        <v>267</v>
      </c>
    </row>
    <row r="88" spans="1:11" ht="29.25" customHeight="1">
      <c r="A88" s="6" t="s">
        <v>14</v>
      </c>
      <c r="B88" s="6" t="s">
        <v>239</v>
      </c>
      <c r="C88" s="6" t="s">
        <v>240</v>
      </c>
      <c r="D88" s="6" t="s">
        <v>241</v>
      </c>
      <c r="E88" s="6">
        <v>115.33</v>
      </c>
      <c r="F88" s="12">
        <f t="shared" si="18"/>
        <v>28.8325</v>
      </c>
      <c r="G88" s="11">
        <v>71</v>
      </c>
      <c r="H88" s="11">
        <f t="shared" si="19"/>
        <v>35.5</v>
      </c>
      <c r="I88" s="11">
        <f t="shared" si="20"/>
        <v>64.3325</v>
      </c>
      <c r="J88" s="10">
        <v>1</v>
      </c>
      <c r="K88" s="8" t="s">
        <v>267</v>
      </c>
    </row>
    <row r="89" spans="1:11" ht="29.25" customHeight="1">
      <c r="A89" s="6" t="s">
        <v>14</v>
      </c>
      <c r="B89" s="6" t="s">
        <v>242</v>
      </c>
      <c r="C89" s="6" t="s">
        <v>243</v>
      </c>
      <c r="D89" s="6" t="s">
        <v>244</v>
      </c>
      <c r="E89" s="6">
        <v>123.83</v>
      </c>
      <c r="F89" s="12">
        <f t="shared" si="18"/>
        <v>30.9575</v>
      </c>
      <c r="G89" s="11">
        <v>77.2</v>
      </c>
      <c r="H89" s="11">
        <f t="shared" si="19"/>
        <v>38.6</v>
      </c>
      <c r="I89" s="11">
        <f t="shared" si="20"/>
        <v>69.5575</v>
      </c>
      <c r="J89" s="10">
        <v>1</v>
      </c>
      <c r="K89" s="8" t="s">
        <v>267</v>
      </c>
    </row>
    <row r="90" spans="1:11" ht="29.25" customHeight="1">
      <c r="A90" s="6" t="s">
        <v>14</v>
      </c>
      <c r="B90" s="6" t="s">
        <v>245</v>
      </c>
      <c r="C90" s="6" t="s">
        <v>246</v>
      </c>
      <c r="D90" s="6" t="s">
        <v>247</v>
      </c>
      <c r="E90" s="6">
        <v>137.83</v>
      </c>
      <c r="F90" s="12">
        <f t="shared" si="18"/>
        <v>34.4575</v>
      </c>
      <c r="G90" s="11">
        <v>74.8</v>
      </c>
      <c r="H90" s="11">
        <f t="shared" si="19"/>
        <v>37.4</v>
      </c>
      <c r="I90" s="11">
        <f t="shared" si="20"/>
        <v>71.8575</v>
      </c>
      <c r="J90" s="10">
        <v>1</v>
      </c>
      <c r="K90" s="8" t="s">
        <v>267</v>
      </c>
    </row>
    <row r="91" spans="1:11" ht="29.25" customHeight="1">
      <c r="A91" s="6" t="s">
        <v>14</v>
      </c>
      <c r="B91" s="6" t="s">
        <v>248</v>
      </c>
      <c r="C91" s="6" t="s">
        <v>249</v>
      </c>
      <c r="D91" s="6" t="s">
        <v>250</v>
      </c>
      <c r="E91" s="6">
        <v>131.5</v>
      </c>
      <c r="F91" s="12">
        <f t="shared" si="18"/>
        <v>32.875</v>
      </c>
      <c r="G91" s="11">
        <v>72.6</v>
      </c>
      <c r="H91" s="11">
        <f t="shared" si="19"/>
        <v>36.3</v>
      </c>
      <c r="I91" s="11">
        <f t="shared" si="20"/>
        <v>69.175</v>
      </c>
      <c r="J91" s="10">
        <v>1</v>
      </c>
      <c r="K91" s="8" t="s">
        <v>267</v>
      </c>
    </row>
    <row r="92" spans="1:11" ht="29.25" customHeight="1">
      <c r="A92" s="6" t="s">
        <v>14</v>
      </c>
      <c r="B92" s="6" t="s">
        <v>248</v>
      </c>
      <c r="C92" s="6" t="s">
        <v>251</v>
      </c>
      <c r="D92" s="6" t="s">
        <v>252</v>
      </c>
      <c r="E92" s="6">
        <v>118.83</v>
      </c>
      <c r="F92" s="12">
        <f t="shared" si="18"/>
        <v>29.7075</v>
      </c>
      <c r="G92" s="11">
        <v>74.2</v>
      </c>
      <c r="H92" s="11">
        <f t="shared" si="19"/>
        <v>37.1</v>
      </c>
      <c r="I92" s="11">
        <f t="shared" si="20"/>
        <v>66.8075</v>
      </c>
      <c r="J92" s="10">
        <v>2</v>
      </c>
      <c r="K92" s="8" t="s">
        <v>267</v>
      </c>
    </row>
  </sheetData>
  <mergeCells count="19">
    <mergeCell ref="A1:K1"/>
    <mergeCell ref="A48:A49"/>
    <mergeCell ref="B48:B49"/>
    <mergeCell ref="A51:A52"/>
    <mergeCell ref="A32:A33"/>
    <mergeCell ref="A26:A27"/>
    <mergeCell ref="A29:A30"/>
    <mergeCell ref="A16:A18"/>
    <mergeCell ref="A60:A63"/>
    <mergeCell ref="A58:A59"/>
    <mergeCell ref="B19:B20"/>
    <mergeCell ref="A22:A23"/>
    <mergeCell ref="A19:A21"/>
    <mergeCell ref="B58:B59"/>
    <mergeCell ref="A53:A54"/>
    <mergeCell ref="A3:A6"/>
    <mergeCell ref="B3:B4"/>
    <mergeCell ref="A7:A9"/>
    <mergeCell ref="A11:A1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2016-06-30T02:21:01Z</cp:lastPrinted>
  <dcterms:created xsi:type="dcterms:W3CDTF">1996-12-17T01:32:42Z</dcterms:created>
  <dcterms:modified xsi:type="dcterms:W3CDTF">2016-08-25T07:04:22Z</dcterms:modified>
  <cp:category/>
  <cp:version/>
  <cp:contentType/>
  <cp:contentStatus/>
</cp:coreProperties>
</file>